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450"/>
  </bookViews>
  <sheets>
    <sheet name="A. Raw_Peak Areas" sheetId="5" r:id="rId1"/>
    <sheet name="B. Normalized_Metabolomic_Data" sheetId="3" r:id="rId2"/>
    <sheet name="C.%Fraction_over_total_RPA" sheetId="4"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8" i="3" l="1"/>
  <c r="P49" i="4" s="1"/>
  <c r="O78" i="3"/>
  <c r="O36" i="4" s="1"/>
  <c r="N78" i="3"/>
  <c r="N61" i="4" s="1"/>
  <c r="M78" i="3"/>
  <c r="M58" i="4" s="1"/>
  <c r="L78" i="3"/>
  <c r="L63" i="4" s="1"/>
  <c r="H78" i="3"/>
  <c r="H20" i="4" s="1"/>
  <c r="I78" i="3"/>
  <c r="I20" i="4" s="1"/>
  <c r="J78" i="3"/>
  <c r="J23" i="4" s="1"/>
  <c r="G78" i="3"/>
  <c r="I55" i="4" l="1"/>
  <c r="I5" i="4"/>
  <c r="I10" i="4"/>
  <c r="I53" i="4"/>
  <c r="L41" i="4"/>
  <c r="J7" i="4"/>
  <c r="I50" i="4"/>
  <c r="L21" i="4"/>
  <c r="L43" i="4"/>
  <c r="I15" i="4"/>
  <c r="L16" i="4"/>
  <c r="J71" i="4"/>
  <c r="L9" i="4"/>
  <c r="I58" i="4"/>
  <c r="L53" i="4"/>
  <c r="L8" i="4"/>
  <c r="I29" i="4"/>
  <c r="I57" i="4"/>
  <c r="L49" i="4"/>
  <c r="L74" i="4"/>
  <c r="I31" i="4"/>
  <c r="J55" i="4"/>
  <c r="L48" i="4"/>
  <c r="L60" i="4"/>
  <c r="M22" i="4"/>
  <c r="I18" i="4"/>
  <c r="I39" i="4"/>
  <c r="M36" i="4"/>
  <c r="M68" i="4"/>
  <c r="J39" i="4"/>
  <c r="I77" i="4"/>
  <c r="M35" i="4"/>
  <c r="L68" i="4"/>
  <c r="M8" i="4"/>
  <c r="I74" i="4"/>
  <c r="I34" i="4"/>
  <c r="L35" i="4"/>
  <c r="M61" i="4"/>
  <c r="M48" i="4"/>
  <c r="I37" i="4"/>
  <c r="I73" i="4"/>
  <c r="I33" i="4"/>
  <c r="L29" i="4"/>
  <c r="M60" i="4"/>
  <c r="M28" i="4"/>
  <c r="N7" i="4"/>
  <c r="M40" i="4"/>
  <c r="M27" i="4"/>
  <c r="M20" i="4"/>
  <c r="M14" i="4"/>
  <c r="O6" i="4"/>
  <c r="L73" i="4"/>
  <c r="L66" i="4"/>
  <c r="O58" i="4"/>
  <c r="I9" i="4"/>
  <c r="I71" i="4"/>
  <c r="I49" i="4"/>
  <c r="I26" i="4"/>
  <c r="O52" i="4"/>
  <c r="N46" i="4"/>
  <c r="L40" i="4"/>
  <c r="N33" i="4"/>
  <c r="L27" i="4"/>
  <c r="N19" i="4"/>
  <c r="L13" i="4"/>
  <c r="N6" i="4"/>
  <c r="N72" i="4"/>
  <c r="M65" i="4"/>
  <c r="N58" i="4"/>
  <c r="I69" i="4"/>
  <c r="I47" i="4"/>
  <c r="I25" i="4"/>
  <c r="M52" i="4"/>
  <c r="M46" i="4"/>
  <c r="N39" i="4"/>
  <c r="L33" i="4"/>
  <c r="O25" i="4"/>
  <c r="M19" i="4"/>
  <c r="M12" i="4"/>
  <c r="M6" i="4"/>
  <c r="O71" i="4"/>
  <c r="L65" i="4"/>
  <c r="L58" i="4"/>
  <c r="I7" i="4"/>
  <c r="I66" i="4"/>
  <c r="I45" i="4"/>
  <c r="N51" i="4"/>
  <c r="L45" i="4"/>
  <c r="O38" i="4"/>
  <c r="M32" i="4"/>
  <c r="N25" i="4"/>
  <c r="L19" i="4"/>
  <c r="N11" i="4"/>
  <c r="L57" i="4"/>
  <c r="N71" i="4"/>
  <c r="N64" i="4"/>
  <c r="O22" i="4"/>
  <c r="O74" i="4"/>
  <c r="O28" i="4"/>
  <c r="N15" i="4"/>
  <c r="N60" i="4"/>
  <c r="N41" i="4"/>
  <c r="N14" i="4"/>
  <c r="M73" i="4"/>
  <c r="O46" i="4"/>
  <c r="I12" i="4"/>
  <c r="I65" i="4"/>
  <c r="I42" i="4"/>
  <c r="I23" i="4"/>
  <c r="M51" i="4"/>
  <c r="O44" i="4"/>
  <c r="N38" i="4"/>
  <c r="L32" i="4"/>
  <c r="L25" i="4"/>
  <c r="O17" i="4"/>
  <c r="M11" i="4"/>
  <c r="M77" i="4"/>
  <c r="M71" i="4"/>
  <c r="O63" i="4"/>
  <c r="N55" i="4"/>
  <c r="O41" i="4"/>
  <c r="N54" i="4"/>
  <c r="O14" i="4"/>
  <c r="O66" i="4"/>
  <c r="M54" i="4"/>
  <c r="N27" i="4"/>
  <c r="N66" i="4"/>
  <c r="I13" i="4"/>
  <c r="I63" i="4"/>
  <c r="I41" i="4"/>
  <c r="I21" i="4"/>
  <c r="L51" i="4"/>
  <c r="M44" i="4"/>
  <c r="M38" i="4"/>
  <c r="N31" i="4"/>
  <c r="M24" i="4"/>
  <c r="N17" i="4"/>
  <c r="L11" i="4"/>
  <c r="N76" i="4"/>
  <c r="L70" i="4"/>
  <c r="N63" i="4"/>
  <c r="O54" i="4"/>
  <c r="N35" i="4"/>
  <c r="N22" i="4"/>
  <c r="N74" i="4"/>
  <c r="N47" i="4"/>
  <c r="O33" i="4"/>
  <c r="I16" i="4"/>
  <c r="I61" i="4"/>
  <c r="N5" i="4"/>
  <c r="O49" i="4"/>
  <c r="N43" i="4"/>
  <c r="L37" i="4"/>
  <c r="N30" i="4"/>
  <c r="L24" i="4"/>
  <c r="L17" i="4"/>
  <c r="O9" i="4"/>
  <c r="M76" i="4"/>
  <c r="M69" i="4"/>
  <c r="M63" i="4"/>
  <c r="M5" i="4"/>
  <c r="N49" i="4"/>
  <c r="M43" i="4"/>
  <c r="M30" i="4"/>
  <c r="N23" i="4"/>
  <c r="M16" i="4"/>
  <c r="N9" i="4"/>
  <c r="L76" i="4"/>
  <c r="N68" i="4"/>
  <c r="L62" i="4"/>
  <c r="G23" i="4"/>
  <c r="G31" i="4"/>
  <c r="G39" i="4"/>
  <c r="G47" i="4"/>
  <c r="G55" i="4"/>
  <c r="G63" i="4"/>
  <c r="G71" i="4"/>
  <c r="G18" i="4"/>
  <c r="G7" i="4"/>
  <c r="G27" i="4"/>
  <c r="G35" i="4"/>
  <c r="G43" i="4"/>
  <c r="G51" i="4"/>
  <c r="G59" i="4"/>
  <c r="G67" i="4"/>
  <c r="G75" i="4"/>
  <c r="G17" i="4"/>
  <c r="G11" i="4"/>
  <c r="G20" i="4"/>
  <c r="G22" i="4"/>
  <c r="G30" i="4"/>
  <c r="G38" i="4"/>
  <c r="G46" i="4"/>
  <c r="G54" i="4"/>
  <c r="G62" i="4"/>
  <c r="G70" i="4"/>
  <c r="G6" i="4"/>
  <c r="G25" i="4"/>
  <c r="G33" i="4"/>
  <c r="G41" i="4"/>
  <c r="G49" i="4"/>
  <c r="G57" i="4"/>
  <c r="G65" i="4"/>
  <c r="G73" i="4"/>
  <c r="G15" i="4"/>
  <c r="G9" i="4"/>
  <c r="J25" i="4"/>
  <c r="J33" i="4"/>
  <c r="J41" i="4"/>
  <c r="J49" i="4"/>
  <c r="J57" i="4"/>
  <c r="J65" i="4"/>
  <c r="J73" i="4"/>
  <c r="J15" i="4"/>
  <c r="J13" i="4"/>
  <c r="J9" i="4"/>
  <c r="J5" i="4"/>
  <c r="J21" i="4"/>
  <c r="J29" i="4"/>
  <c r="J37" i="4"/>
  <c r="J45" i="4"/>
  <c r="J53" i="4"/>
  <c r="J61" i="4"/>
  <c r="J69" i="4"/>
  <c r="J77" i="4"/>
  <c r="J12" i="4"/>
  <c r="J24" i="4"/>
  <c r="J32" i="4"/>
  <c r="J40" i="4"/>
  <c r="J48" i="4"/>
  <c r="J56" i="4"/>
  <c r="J64" i="4"/>
  <c r="J72" i="4"/>
  <c r="J14" i="4"/>
  <c r="J8" i="4"/>
  <c r="J22" i="4"/>
  <c r="J27" i="4"/>
  <c r="J35" i="4"/>
  <c r="J43" i="4"/>
  <c r="J51" i="4"/>
  <c r="J59" i="4"/>
  <c r="J67" i="4"/>
  <c r="J75" i="4"/>
  <c r="J19" i="4"/>
  <c r="J17" i="4"/>
  <c r="J11" i="4"/>
  <c r="G16" i="4"/>
  <c r="G66" i="4"/>
  <c r="J60" i="4"/>
  <c r="J44" i="4"/>
  <c r="J28" i="4"/>
  <c r="J6" i="4"/>
  <c r="J70" i="4"/>
  <c r="J54" i="4"/>
  <c r="G28" i="4"/>
  <c r="P9" i="4"/>
  <c r="J10" i="4"/>
  <c r="J74" i="4"/>
  <c r="J58" i="4"/>
  <c r="P39" i="4"/>
  <c r="P28" i="4"/>
  <c r="P74" i="4"/>
  <c r="P66" i="4"/>
  <c r="J18" i="4"/>
  <c r="J20" i="4"/>
  <c r="J52" i="4"/>
  <c r="G42" i="4"/>
  <c r="G26" i="4"/>
  <c r="P41" i="4"/>
  <c r="P31" i="4"/>
  <c r="P20" i="4"/>
  <c r="P12" i="4"/>
  <c r="P57" i="4"/>
  <c r="G19" i="4"/>
  <c r="G68" i="4"/>
  <c r="J62" i="4"/>
  <c r="G52" i="4"/>
  <c r="J46" i="4"/>
  <c r="G36" i="4"/>
  <c r="J30" i="4"/>
  <c r="P77" i="4"/>
  <c r="P69" i="4"/>
  <c r="P61" i="4"/>
  <c r="O64" i="4"/>
  <c r="O72" i="4"/>
  <c r="O7" i="4"/>
  <c r="O15" i="4"/>
  <c r="O23" i="4"/>
  <c r="O31" i="4"/>
  <c r="O39" i="4"/>
  <c r="O47" i="4"/>
  <c r="O55" i="4"/>
  <c r="O61" i="4"/>
  <c r="O69" i="4"/>
  <c r="O77" i="4"/>
  <c r="O12" i="4"/>
  <c r="O20" i="4"/>
  <c r="O60" i="4"/>
  <c r="O68" i="4"/>
  <c r="O76" i="4"/>
  <c r="O57" i="4"/>
  <c r="O11" i="4"/>
  <c r="O19" i="4"/>
  <c r="O27" i="4"/>
  <c r="O35" i="4"/>
  <c r="O43" i="4"/>
  <c r="O51" i="4"/>
  <c r="O5" i="4"/>
  <c r="O67" i="4"/>
  <c r="O75" i="4"/>
  <c r="O10" i="4"/>
  <c r="O18" i="4"/>
  <c r="O34" i="4"/>
  <c r="O42" i="4"/>
  <c r="O65" i="4"/>
  <c r="O73" i="4"/>
  <c r="O8" i="4"/>
  <c r="O16" i="4"/>
  <c r="O24" i="4"/>
  <c r="O32" i="4"/>
  <c r="O40" i="4"/>
  <c r="O48" i="4"/>
  <c r="O59" i="4"/>
  <c r="O26" i="4"/>
  <c r="O62" i="4"/>
  <c r="O70" i="4"/>
  <c r="O13" i="4"/>
  <c r="O21" i="4"/>
  <c r="O29" i="4"/>
  <c r="O37" i="4"/>
  <c r="O45" i="4"/>
  <c r="O53" i="4"/>
  <c r="O50" i="4"/>
  <c r="G8" i="4"/>
  <c r="J16" i="4"/>
  <c r="G72" i="4"/>
  <c r="J66" i="4"/>
  <c r="G56" i="4"/>
  <c r="J50" i="4"/>
  <c r="G40" i="4"/>
  <c r="J34" i="4"/>
  <c r="G24" i="4"/>
  <c r="P55" i="4"/>
  <c r="P44" i="4"/>
  <c r="P33" i="4"/>
  <c r="O30" i="4"/>
  <c r="P23" i="4"/>
  <c r="P47" i="4"/>
  <c r="P36" i="4"/>
  <c r="P25" i="4"/>
  <c r="J38" i="4"/>
  <c r="G48" i="4"/>
  <c r="J26" i="4"/>
  <c r="G37" i="4"/>
  <c r="P59" i="4"/>
  <c r="P67" i="4"/>
  <c r="P75" i="4"/>
  <c r="P10" i="4"/>
  <c r="P18" i="4"/>
  <c r="P26" i="4"/>
  <c r="P34" i="4"/>
  <c r="P42" i="4"/>
  <c r="P50" i="4"/>
  <c r="P64" i="4"/>
  <c r="P72" i="4"/>
  <c r="P7" i="4"/>
  <c r="P15" i="4"/>
  <c r="P63" i="4"/>
  <c r="P71" i="4"/>
  <c r="P6" i="4"/>
  <c r="P14" i="4"/>
  <c r="P22" i="4"/>
  <c r="P30" i="4"/>
  <c r="P38" i="4"/>
  <c r="P46" i="4"/>
  <c r="P54" i="4"/>
  <c r="P13" i="4"/>
  <c r="P21" i="4"/>
  <c r="P29" i="4"/>
  <c r="P37" i="4"/>
  <c r="P45" i="4"/>
  <c r="P53" i="4"/>
  <c r="P60" i="4"/>
  <c r="P68" i="4"/>
  <c r="P76" i="4"/>
  <c r="P11" i="4"/>
  <c r="P19" i="4"/>
  <c r="P27" i="4"/>
  <c r="P35" i="4"/>
  <c r="P43" i="4"/>
  <c r="P51" i="4"/>
  <c r="P5" i="4"/>
  <c r="P62" i="4"/>
  <c r="P70" i="4"/>
  <c r="P65" i="4"/>
  <c r="P73" i="4"/>
  <c r="P8" i="4"/>
  <c r="P16" i="4"/>
  <c r="P24" i="4"/>
  <c r="P32" i="4"/>
  <c r="P40" i="4"/>
  <c r="P48" i="4"/>
  <c r="G77" i="4"/>
  <c r="G61" i="4"/>
  <c r="G45" i="4"/>
  <c r="G29" i="4"/>
  <c r="G34" i="4"/>
  <c r="G76" i="4"/>
  <c r="G60" i="4"/>
  <c r="G44" i="4"/>
  <c r="P17" i="4"/>
  <c r="G64" i="4"/>
  <c r="J42" i="4"/>
  <c r="G21" i="4"/>
  <c r="P58" i="4"/>
  <c r="G12" i="4"/>
  <c r="J63" i="4"/>
  <c r="G53" i="4"/>
  <c r="J31" i="4"/>
  <c r="G10" i="4"/>
  <c r="G74" i="4"/>
  <c r="G58" i="4"/>
  <c r="J36" i="4"/>
  <c r="P52" i="4"/>
  <c r="G5" i="4"/>
  <c r="J76" i="4"/>
  <c r="G50" i="4"/>
  <c r="G14" i="4"/>
  <c r="G32" i="4"/>
  <c r="G69" i="4"/>
  <c r="J47" i="4"/>
  <c r="G13" i="4"/>
  <c r="J68" i="4"/>
  <c r="I6" i="4"/>
  <c r="I70" i="4"/>
  <c r="I62" i="4"/>
  <c r="I54" i="4"/>
  <c r="I46" i="4"/>
  <c r="I38" i="4"/>
  <c r="I30" i="4"/>
  <c r="I22" i="4"/>
  <c r="L5" i="4"/>
  <c r="M55" i="4"/>
  <c r="L52" i="4"/>
  <c r="N50" i="4"/>
  <c r="M47" i="4"/>
  <c r="L44" i="4"/>
  <c r="N42" i="4"/>
  <c r="M39" i="4"/>
  <c r="L36" i="4"/>
  <c r="N34" i="4"/>
  <c r="M31" i="4"/>
  <c r="L28" i="4"/>
  <c r="N26" i="4"/>
  <c r="M23" i="4"/>
  <c r="L20" i="4"/>
  <c r="N18" i="4"/>
  <c r="M15" i="4"/>
  <c r="L12" i="4"/>
  <c r="N10" i="4"/>
  <c r="M7" i="4"/>
  <c r="M57" i="4"/>
  <c r="L77" i="4"/>
  <c r="N75" i="4"/>
  <c r="M72" i="4"/>
  <c r="L69" i="4"/>
  <c r="N67" i="4"/>
  <c r="M64" i="4"/>
  <c r="L61" i="4"/>
  <c r="N59" i="4"/>
  <c r="I11" i="4"/>
  <c r="I17" i="4"/>
  <c r="I19" i="4"/>
  <c r="I75" i="4"/>
  <c r="I67" i="4"/>
  <c r="I59" i="4"/>
  <c r="I51" i="4"/>
  <c r="I43" i="4"/>
  <c r="I35" i="4"/>
  <c r="I27" i="4"/>
  <c r="L55" i="4"/>
  <c r="N53" i="4"/>
  <c r="M50" i="4"/>
  <c r="L47" i="4"/>
  <c r="N45" i="4"/>
  <c r="M42" i="4"/>
  <c r="L39" i="4"/>
  <c r="N37" i="4"/>
  <c r="M34" i="4"/>
  <c r="L31" i="4"/>
  <c r="N29" i="4"/>
  <c r="M26" i="4"/>
  <c r="L23" i="4"/>
  <c r="N21" i="4"/>
  <c r="M18" i="4"/>
  <c r="L15" i="4"/>
  <c r="N13" i="4"/>
  <c r="M10" i="4"/>
  <c r="L7" i="4"/>
  <c r="N57" i="4"/>
  <c r="M75" i="4"/>
  <c r="L72" i="4"/>
  <c r="N70" i="4"/>
  <c r="M67" i="4"/>
  <c r="L64" i="4"/>
  <c r="N62" i="4"/>
  <c r="M59" i="4"/>
  <c r="I8" i="4"/>
  <c r="I14" i="4"/>
  <c r="I72" i="4"/>
  <c r="I64" i="4"/>
  <c r="I56" i="4"/>
  <c r="I48" i="4"/>
  <c r="I40" i="4"/>
  <c r="I32" i="4"/>
  <c r="I24" i="4"/>
  <c r="M53" i="4"/>
  <c r="L50" i="4"/>
  <c r="N48" i="4"/>
  <c r="M45" i="4"/>
  <c r="L42" i="4"/>
  <c r="N40" i="4"/>
  <c r="M37" i="4"/>
  <c r="L34" i="4"/>
  <c r="N32" i="4"/>
  <c r="M29" i="4"/>
  <c r="L26" i="4"/>
  <c r="N24" i="4"/>
  <c r="M21" i="4"/>
  <c r="L18" i="4"/>
  <c r="N16" i="4"/>
  <c r="M13" i="4"/>
  <c r="L10" i="4"/>
  <c r="N8" i="4"/>
  <c r="L75" i="4"/>
  <c r="N73" i="4"/>
  <c r="M70" i="4"/>
  <c r="L67" i="4"/>
  <c r="N65" i="4"/>
  <c r="M62" i="4"/>
  <c r="L59" i="4"/>
  <c r="I76" i="4"/>
  <c r="I68" i="4"/>
  <c r="I60" i="4"/>
  <c r="I52" i="4"/>
  <c r="I44" i="4"/>
  <c r="I36" i="4"/>
  <c r="I28" i="4"/>
  <c r="L54" i="4"/>
  <c r="N52" i="4"/>
  <c r="M49" i="4"/>
  <c r="L46" i="4"/>
  <c r="N44" i="4"/>
  <c r="M41" i="4"/>
  <c r="L38" i="4"/>
  <c r="N36" i="4"/>
  <c r="M33" i="4"/>
  <c r="L30" i="4"/>
  <c r="N28" i="4"/>
  <c r="M25" i="4"/>
  <c r="L22" i="4"/>
  <c r="N20" i="4"/>
  <c r="M17" i="4"/>
  <c r="L14" i="4"/>
  <c r="N12" i="4"/>
  <c r="M9" i="4"/>
  <c r="L6" i="4"/>
  <c r="N77" i="4"/>
  <c r="M74" i="4"/>
  <c r="L71" i="4"/>
  <c r="N69" i="4"/>
  <c r="M66" i="4"/>
  <c r="H5" i="4"/>
  <c r="H72" i="4"/>
  <c r="H56" i="4"/>
  <c r="H17" i="4"/>
  <c r="H15" i="4"/>
  <c r="H76" i="4"/>
  <c r="H14" i="4"/>
  <c r="H19" i="4"/>
  <c r="H64" i="4"/>
  <c r="H74" i="4"/>
  <c r="H60" i="4"/>
  <c r="H62" i="4"/>
  <c r="H16" i="4"/>
  <c r="H11" i="4"/>
  <c r="H66" i="4"/>
  <c r="H58" i="4"/>
  <c r="H7" i="4"/>
  <c r="H9" i="4"/>
  <c r="H68" i="4"/>
  <c r="H52" i="4"/>
  <c r="H70" i="4"/>
  <c r="H54" i="4"/>
  <c r="H10" i="4"/>
  <c r="H8" i="4"/>
  <c r="H6" i="4"/>
  <c r="H13" i="4"/>
  <c r="H77" i="4"/>
  <c r="H75" i="4"/>
  <c r="H73" i="4"/>
  <c r="H71" i="4"/>
  <c r="H69" i="4"/>
  <c r="H67" i="4"/>
  <c r="H65" i="4"/>
  <c r="H63" i="4"/>
  <c r="H61" i="4"/>
  <c r="H59" i="4"/>
  <c r="H57" i="4"/>
  <c r="H55" i="4"/>
  <c r="H53" i="4"/>
  <c r="H51" i="4"/>
  <c r="H49" i="4"/>
  <c r="H47" i="4"/>
  <c r="H45" i="4"/>
  <c r="H43" i="4"/>
  <c r="H41" i="4"/>
  <c r="H39" i="4"/>
  <c r="H37" i="4"/>
  <c r="H35" i="4"/>
  <c r="H33" i="4"/>
  <c r="H31" i="4"/>
  <c r="H29" i="4"/>
  <c r="H27" i="4"/>
  <c r="H25" i="4"/>
  <c r="H23" i="4"/>
  <c r="H21" i="4"/>
  <c r="H50" i="4"/>
  <c r="H48" i="4"/>
  <c r="H46" i="4"/>
  <c r="H44" i="4"/>
  <c r="H42" i="4"/>
  <c r="H40" i="4"/>
  <c r="H38" i="4"/>
  <c r="H36" i="4"/>
  <c r="H34" i="4"/>
  <c r="H32" i="4"/>
  <c r="H30" i="4"/>
  <c r="H28" i="4"/>
  <c r="H26" i="4"/>
  <c r="H24" i="4"/>
  <c r="H22" i="4"/>
</calcChain>
</file>

<file path=xl/sharedStrings.xml><?xml version="1.0" encoding="utf-8"?>
<sst xmlns="http://schemas.openxmlformats.org/spreadsheetml/2006/main" count="1493" uniqueCount="334">
  <si>
    <t>Metabolite Name</t>
  </si>
  <si>
    <t>RT(min)</t>
  </si>
  <si>
    <t>Quan Ion</t>
  </si>
  <si>
    <t>Chemical Category</t>
  </si>
  <si>
    <t>lactate</t>
  </si>
  <si>
    <t>pyruvate</t>
  </si>
  <si>
    <t>2-hydroxybutanoic acid</t>
  </si>
  <si>
    <t xml:space="preserve">ethanolamine 3TMS </t>
  </si>
  <si>
    <t>glycerol</t>
  </si>
  <si>
    <t>142+216</t>
  </si>
  <si>
    <t>phosphate</t>
  </si>
  <si>
    <t>urea</t>
  </si>
  <si>
    <t>glycerate</t>
  </si>
  <si>
    <t xml:space="preserve">fumarate </t>
  </si>
  <si>
    <t>succinate</t>
  </si>
  <si>
    <t xml:space="preserve">malate </t>
  </si>
  <si>
    <t>aminomalonic acid</t>
  </si>
  <si>
    <t xml:space="preserve">threonate </t>
  </si>
  <si>
    <t>2-hydroxyglutaric acid</t>
  </si>
  <si>
    <t>alpha-ketoglutarate (P2400)</t>
  </si>
  <si>
    <t>sorbitol</t>
  </si>
  <si>
    <t>298:299</t>
  </si>
  <si>
    <t xml:space="preserve">citrate </t>
  </si>
  <si>
    <t>myristate</t>
  </si>
  <si>
    <t>3-phosphoglycerate</t>
  </si>
  <si>
    <t>myo-inositol</t>
  </si>
  <si>
    <t>tyrosine NO (3TMS)</t>
  </si>
  <si>
    <t>octadecanoic acid</t>
  </si>
  <si>
    <t>glucose-6P MeOx1</t>
  </si>
  <si>
    <t>trehalose</t>
  </si>
  <si>
    <t>glycerol monostearate</t>
  </si>
  <si>
    <t>glucose_total</t>
  </si>
  <si>
    <t>glycine_effective</t>
  </si>
  <si>
    <t>valine_effective</t>
  </si>
  <si>
    <t>threonine_effective</t>
  </si>
  <si>
    <t>tryptophan_effective</t>
  </si>
  <si>
    <t>alanine_effective</t>
  </si>
  <si>
    <t>2- aminoadipic acid</t>
  </si>
  <si>
    <t>Metabolite Derivative Name</t>
  </si>
  <si>
    <t>lactate (2TMS)</t>
  </si>
  <si>
    <t>pyruvate (2TMS)</t>
  </si>
  <si>
    <t>2-hydroxybutanoic acid (2TMS)</t>
  </si>
  <si>
    <t>ethanolamine (3TMS)</t>
  </si>
  <si>
    <t>glycerol (3TMS)</t>
  </si>
  <si>
    <t>leucine (2TMS)</t>
  </si>
  <si>
    <t>proline (1TMS)</t>
  </si>
  <si>
    <t>phosphate (4TMS)</t>
  </si>
  <si>
    <t>urea (2TMS)</t>
  </si>
  <si>
    <t>glycerate (3TMS)</t>
  </si>
  <si>
    <t>fumarate (2TMS)</t>
  </si>
  <si>
    <t>succinate (2TMS)</t>
  </si>
  <si>
    <t>beta-alanine (3TMS)</t>
  </si>
  <si>
    <t>homoserine (3TMS)</t>
  </si>
  <si>
    <t>GABA (3TMS)</t>
  </si>
  <si>
    <t>malate (3TMS)</t>
  </si>
  <si>
    <t>aminomalonic acid (3TMS)</t>
  </si>
  <si>
    <t>aspartate (3TMS)</t>
  </si>
  <si>
    <t>threonate (4TMS)</t>
  </si>
  <si>
    <t>methionine (2TMS)</t>
  </si>
  <si>
    <t>2-hydroxyglutaric acid (3TMS)</t>
  </si>
  <si>
    <t>putrescine (4TMS) (Un_0129)</t>
  </si>
  <si>
    <t>phenylalanine (2TMS)</t>
  </si>
  <si>
    <t>2- aminoadipinic acid (3TMS)</t>
  </si>
  <si>
    <t>sorbitol (6TMS)</t>
  </si>
  <si>
    <t>citrate (4TMS)</t>
  </si>
  <si>
    <t>lysine (4TMS)</t>
  </si>
  <si>
    <t>3-phosphoglycerate (3TMS)</t>
  </si>
  <si>
    <t>myo-inositol (6TMS)</t>
  </si>
  <si>
    <t>octadecanoic acid (1TMS)</t>
  </si>
  <si>
    <t>glycerol monostearate (2TMS)</t>
  </si>
  <si>
    <t>Un_0017  (P1091/C_041)</t>
  </si>
  <si>
    <t>benzoate</t>
  </si>
  <si>
    <t>benzoate (1TMS)</t>
  </si>
  <si>
    <t>A_052 (RT:17.309/QI:298)</t>
  </si>
  <si>
    <t>Notes:</t>
  </si>
  <si>
    <t>1. RT, QI stand for retention time and quantifying ion respectively.</t>
  </si>
  <si>
    <t>3. In some metabolites (mostly unknown), other names already used in publications of the group are provided in parenthesis to enable matching between datasets</t>
  </si>
  <si>
    <t>4. For metabolites for which an effective relative peak area has been estimated based on a weighted summation of multiple derivatives, the RTs and Qis of these derivatives are shown in the RT and QI cell respectively (separated by /)</t>
  </si>
  <si>
    <t>2. Chemical Category is a number 1, 2 or 3 referring to categorization of metabolites based on their derivatization pattern as described in Kanani and Klapa (2007).</t>
  </si>
  <si>
    <t>putrescine (Un_0129)</t>
  </si>
  <si>
    <t>cysteine NNO (4TMS)</t>
  </si>
  <si>
    <t>alpha-ketoglutarate MeOx2 (2TMS) (P2400)</t>
  </si>
  <si>
    <t>ornithine/arginine (4TMS)</t>
  </si>
  <si>
    <t>glycerol 3-phosphate (4TMS)</t>
  </si>
  <si>
    <t>glycerol 3-phosphate</t>
  </si>
  <si>
    <t>ethanolamine-phosphate (1TMS)</t>
  </si>
  <si>
    <t>ethanolamine-phosphate</t>
  </si>
  <si>
    <t>myristate (1TMS)</t>
  </si>
  <si>
    <t>vitamin B5 (Un_0060/P3075/a_68/unknown no 114)</t>
  </si>
  <si>
    <t>CE_Un0004 (RT:24.276/QI:266)</t>
  </si>
  <si>
    <t>CE_Un0006 (RT:25.949/QI:117)</t>
  </si>
  <si>
    <t>CE_Un0007 (RT:28.152/QI:117)</t>
  </si>
  <si>
    <t>2-monopalmitin (putative by NIST)</t>
  </si>
  <si>
    <t>CE_Un0008 (RT:29.068/QI:129)</t>
  </si>
  <si>
    <t>trehalose (1TMS)</t>
  </si>
  <si>
    <t>glutamate_effective + glutamine (3TMS)</t>
  </si>
  <si>
    <t>CE_Un0003 (potentially methacryloyl glycine 2TMS by NIST)</t>
  </si>
  <si>
    <t>Spermidine (3TMS) (P3178)</t>
  </si>
  <si>
    <t>Control_a</t>
  </si>
  <si>
    <t>Control_b</t>
  </si>
  <si>
    <t>116/188</t>
  </si>
  <si>
    <t>102/174</t>
  </si>
  <si>
    <t>202/202</t>
  </si>
  <si>
    <t>weighted sum of (glutamate (3TMS), pyroglutamate (2TMS)) + glutamine (3TMS)</t>
  </si>
  <si>
    <t>glucose Meox1+ glucopyranose 1+ glucopyranose 2</t>
  </si>
  <si>
    <t>319/204/204</t>
  </si>
  <si>
    <t>weighted sum of (alanine (2TMS), alanine (3TMS))</t>
  </si>
  <si>
    <t>weighted sum of (glycine (2TMS), glycine (3TMS))</t>
  </si>
  <si>
    <t>weighted sum of (threonine (2TMS), threonine (3TMS))</t>
  </si>
  <si>
    <t>weighted sum of (tryptophan (2TMS), tryptophan (3TMS))</t>
  </si>
  <si>
    <t>246/(230+156)/156</t>
  </si>
  <si>
    <t>(130+219)/(291+218)</t>
  </si>
  <si>
    <t>CE_Un0002 (RT:15.648/QI:199//organic acid putatively)</t>
  </si>
  <si>
    <t>Un_0063 (a_39/x_2/U_032// RT:20.913/QI:263)</t>
  </si>
  <si>
    <t>Un_0088 (K_47/A_077// RT:22.282/QI:188)</t>
  </si>
  <si>
    <t>Un_0122 (A_102// RT:25.720/QI:217// sugar)</t>
  </si>
  <si>
    <t>Un_0055 MeOx1 (A_116/f_26// RT: 27.611/QI:217// sugar)</t>
  </si>
  <si>
    <t>Un_0134 (P2957// sugar acid)</t>
  </si>
  <si>
    <t>Un_0102 (P3188/U_062// fatty acid putatively)</t>
  </si>
  <si>
    <t>Un_0126 (A_170// RT:34.244/QI:339)</t>
  </si>
  <si>
    <t>Un_0067 (P3458/a70/f_37// phospho-compound)</t>
  </si>
  <si>
    <t>Unrev_289 (P3502// sugar phosphate)</t>
  </si>
  <si>
    <t>Un_0136 (P3960// fatty acid putatively)</t>
  </si>
  <si>
    <t>spermidine (3TMS) (P3178)</t>
  </si>
  <si>
    <t>CE_Un0001 (putatively 2-amino butyric acid by NIST )</t>
  </si>
  <si>
    <t>Collection Time 1</t>
  </si>
  <si>
    <t>100 mg</t>
  </si>
  <si>
    <t>Collection Time 2</t>
  </si>
  <si>
    <t>tomm40 (RNAi)_1</t>
  </si>
  <si>
    <t>Control_1a</t>
  </si>
  <si>
    <t>107mg</t>
  </si>
  <si>
    <t>105.6mg</t>
  </si>
  <si>
    <t>* In Sample Collection 2, tomm40(RNAi) was not divided into a, b parts, because pellet weight was small.</t>
  </si>
  <si>
    <t>69mg</t>
  </si>
  <si>
    <t>tomm40 (RNAi)_2a</t>
  </si>
  <si>
    <t>41.5mg *</t>
  </si>
  <si>
    <t>ornithine+arginine (4TMS)</t>
  </si>
  <si>
    <t>tomm40 (RNAi)_1a</t>
  </si>
  <si>
    <t xml:space="preserve">Control_2a </t>
  </si>
  <si>
    <t>Control 2b</t>
  </si>
  <si>
    <t>Original Worm Pellet weight</t>
  </si>
  <si>
    <t>Total RPA</t>
  </si>
  <si>
    <t>Un_0061(P3263/unknown_no115, fatty acid putatively)</t>
  </si>
  <si>
    <t>weighted sum of (isoleucine (1TMS), isoleucine (2TMS))</t>
  </si>
  <si>
    <t>isoleucine_effective</t>
  </si>
  <si>
    <t>86/158</t>
  </si>
  <si>
    <t>weighted sum of (serine (2TMS), serine (3TMS))</t>
  </si>
  <si>
    <t>serine_effective</t>
  </si>
  <si>
    <t>13.850/15.087</t>
  </si>
  <si>
    <t>116/204</t>
  </si>
  <si>
    <t>weighted sum of (valine (1TMS), valine (2TMS), valine (3TMS))</t>
  </si>
  <si>
    <t>8.925/10.723/11.383</t>
  </si>
  <si>
    <t>72/144/(188+216+172)</t>
  </si>
  <si>
    <t>7.577/14.469</t>
  </si>
  <si>
    <t>26.070/26.205/27.942</t>
  </si>
  <si>
    <t>22.296/22.648/26.641</t>
  </si>
  <si>
    <t>8.681/13.190</t>
  </si>
  <si>
    <t>11.676/13.033</t>
  </si>
  <si>
    <t>14.499/15.490</t>
  </si>
  <si>
    <t>37.337/35.738</t>
  </si>
  <si>
    <t>7.830/14.726</t>
  </si>
  <si>
    <t>26.244/26.401/28.136</t>
  </si>
  <si>
    <t>22.522/22.913/26.876</t>
  </si>
  <si>
    <t>8.790/13.435</t>
  </si>
  <si>
    <t>isoleucine (2TMS)</t>
  </si>
  <si>
    <t>serine (3TMS)</t>
  </si>
  <si>
    <t>14.689/15.703</t>
  </si>
  <si>
    <t>37.601/35.986</t>
  </si>
  <si>
    <t>weighted sum of (valine (2TMS), valine (3TMS))</t>
  </si>
  <si>
    <t>10.970/11.652</t>
  </si>
  <si>
    <t>144/(188+216+172)</t>
  </si>
  <si>
    <t>107 mg</t>
  </si>
  <si>
    <t>105.6 mg</t>
  </si>
  <si>
    <t>69 mg</t>
  </si>
  <si>
    <t>Metabolite Derivative</t>
  </si>
  <si>
    <t>P/NQ</t>
  </si>
  <si>
    <t>Control_a_9h</t>
  </si>
  <si>
    <t>Control_a_10h</t>
  </si>
  <si>
    <t>Control_a_11h</t>
  </si>
  <si>
    <t>Control_b_11h</t>
  </si>
  <si>
    <t>Control_b_12h</t>
  </si>
  <si>
    <t>Control_b_13h</t>
  </si>
  <si>
    <t>Control_b_15h</t>
  </si>
  <si>
    <t>Control_b_16h</t>
  </si>
  <si>
    <t>Control_b_17h</t>
  </si>
  <si>
    <t>Control_b_19h</t>
  </si>
  <si>
    <t>Control_b_20h</t>
  </si>
  <si>
    <t>Control_b_21h</t>
  </si>
  <si>
    <t>tomm40 (RNAi)_1a_11h</t>
  </si>
  <si>
    <t>tomm40 (RNAi)_1a_12h</t>
  </si>
  <si>
    <t>tomm40 (RNAi)_1a_13h</t>
  </si>
  <si>
    <t>tomm40 (RNAi)_1a_9h</t>
  </si>
  <si>
    <t>atfs-1(T40)2a_10h</t>
  </si>
  <si>
    <t>atfs-1(T40)2a_11h</t>
  </si>
  <si>
    <t>Control_1a_11h</t>
  </si>
  <si>
    <t>Control_1a_12h</t>
  </si>
  <si>
    <t>Control_1a_13h</t>
  </si>
  <si>
    <t>Control_2a_14h</t>
  </si>
  <si>
    <t>Control_2a_15h</t>
  </si>
  <si>
    <t>Control_2a_16h</t>
  </si>
  <si>
    <t>Control_2b_9h</t>
  </si>
  <si>
    <t>Control_2b_10h</t>
  </si>
  <si>
    <t>Control_2b_11h</t>
  </si>
  <si>
    <t>Control_2b_13h</t>
  </si>
  <si>
    <t>Control_2b_14h</t>
  </si>
  <si>
    <t>Control_2b_15h</t>
  </si>
  <si>
    <t>Control_2b_16h</t>
  </si>
  <si>
    <t>tomm40 (RNAi)_1_9h</t>
  </si>
  <si>
    <t>tomm40 (RNAi)_1_10h</t>
  </si>
  <si>
    <t>tomm40 (RNAi)_1_11h</t>
  </si>
  <si>
    <t>tomm40 (RNAi)_2a_9h</t>
  </si>
  <si>
    <t>tomm40 (RNAi)_2a_10h</t>
  </si>
  <si>
    <t>tomm40 (RNAi)_2a_11h</t>
  </si>
  <si>
    <t>P</t>
  </si>
  <si>
    <t>alanine (2TMS)</t>
  </si>
  <si>
    <t xml:space="preserve">alanine </t>
  </si>
  <si>
    <t>glycine (2TMS)</t>
  </si>
  <si>
    <t xml:space="preserve">glycine </t>
  </si>
  <si>
    <t>valine (1TMS)</t>
  </si>
  <si>
    <t>NQ (small peak)</t>
  </si>
  <si>
    <t>Un_0017  (P1091;C_041)</t>
  </si>
  <si>
    <t>valine (2TMS)</t>
  </si>
  <si>
    <t>valine</t>
  </si>
  <si>
    <t>ethanolamine, 3TMS [derivative 2 out of 2 potential]</t>
  </si>
  <si>
    <t>ethanolamine</t>
  </si>
  <si>
    <t>valine (3TMS)</t>
  </si>
  <si>
    <t>188+216+172</t>
  </si>
  <si>
    <t>isoleucine (1TMS)</t>
  </si>
  <si>
    <t>leucine</t>
  </si>
  <si>
    <t>glycine (3TMS)</t>
  </si>
  <si>
    <t>glycine TMS derivative 2 (out of 2 potential)</t>
  </si>
  <si>
    <t>serine (2TMS)</t>
  </si>
  <si>
    <t>threonine (2TMS)</t>
  </si>
  <si>
    <t>threonine TMS derivative 1 (out of 3 potential)</t>
  </si>
  <si>
    <t>130+219</t>
  </si>
  <si>
    <t>alanine (3TMS)</t>
  </si>
  <si>
    <t>alanine TMS derivative 1 (out of 2 potential)</t>
  </si>
  <si>
    <t>missing</t>
  </si>
  <si>
    <t>CE_Un0002 (organic acid)</t>
  </si>
  <si>
    <t>threonine (3TMS)</t>
  </si>
  <si>
    <t>threonine TMS derivative 2 (out of 3 potential)</t>
  </si>
  <si>
    <t>291+218</t>
  </si>
  <si>
    <t>A_052</t>
  </si>
  <si>
    <t>Un_0063 (a_39;x_2;U_032)</t>
  </si>
  <si>
    <t>Un_0063 (a_39/x_2/U_032; RT:20.913/QI:263)</t>
  </si>
  <si>
    <t>cysteine NNO (3/3)</t>
  </si>
  <si>
    <t>Un_0088 (K_47;A_077)</t>
  </si>
  <si>
    <t>Un_0088 (K_47/A_077; RT:22.282/QI:188)</t>
  </si>
  <si>
    <t>glutamate (3TMS)</t>
  </si>
  <si>
    <t>glutamate derivative 1 (out of 2 potential)</t>
  </si>
  <si>
    <t>glutamate</t>
  </si>
  <si>
    <t>pyroglutamate (2TMS)</t>
  </si>
  <si>
    <t>glutamate derivative 2 (out of 2 potential)</t>
  </si>
  <si>
    <t>230+156</t>
  </si>
  <si>
    <t>alpha-Ketoglutarate MeOx2 2TMS (P2400)</t>
  </si>
  <si>
    <t>CE_Un0004 (RT:24.017/QI:266)</t>
  </si>
  <si>
    <t>ornithine (4TMS) (N2N5N5O2)/arginine</t>
  </si>
  <si>
    <t>pyrophosphate (4TMS)</t>
  </si>
  <si>
    <t>pyrophosphate</t>
  </si>
  <si>
    <t>NQ (carryover)</t>
  </si>
  <si>
    <t>Un_0122 (sugar)</t>
  </si>
  <si>
    <t>Un_0122 (A_102; RT:25.720/QI:217; sugar)</t>
  </si>
  <si>
    <t>glycerol 3 phosphate (4TMS)</t>
  </si>
  <si>
    <t>glucose MeOx-5TMS, 1</t>
  </si>
  <si>
    <t>glucose</t>
  </si>
  <si>
    <t>ethanolamine phosphate (1TMS)</t>
  </si>
  <si>
    <t>glucopyranose peak 1</t>
  </si>
  <si>
    <t>glucopyranose 1</t>
  </si>
  <si>
    <t>glucose MeOx-5TMS, 2</t>
  </si>
  <si>
    <t>glutamine (3TMS)</t>
  </si>
  <si>
    <t>glutamine TMS derivative 2 (out of 2 potential)</t>
  </si>
  <si>
    <t>myristic acid (1TMS)</t>
  </si>
  <si>
    <t>Un_0055 (A_116;f_26 (MeOx1))</t>
  </si>
  <si>
    <t>Un_0055 MeOx1 (A_116/f_26; RT: 27.611/QI:217; sugar)</t>
  </si>
  <si>
    <t>glucopyranose peak 2</t>
  </si>
  <si>
    <t>glucopyranose 2</t>
  </si>
  <si>
    <t>Un_0134 (sugar pyranose core)</t>
  </si>
  <si>
    <t>Un_0134 (P2957; sugar acid)</t>
  </si>
  <si>
    <t>tyrosine NO (3TMS) (3/3)</t>
  </si>
  <si>
    <t>hexadecanoic (palmitic) acid, TMS</t>
  </si>
  <si>
    <t>hexadecanoic (palmitic) acid</t>
  </si>
  <si>
    <t>adenine (2TMS)</t>
  </si>
  <si>
    <t>adenine</t>
  </si>
  <si>
    <t>NQ</t>
  </si>
  <si>
    <t>Un_0102 (P3188/U_062(FA?))</t>
  </si>
  <si>
    <t>Un_0102 (P3188/U_062; fatty acid putatively)</t>
  </si>
  <si>
    <t>Un_0061(Heptadecanoicacid_1,P3263;no115)</t>
  </si>
  <si>
    <t>Un_0061(P3263/unknown_no115; heptadecanoic acid putatively)</t>
  </si>
  <si>
    <t>Un_0061(P3263/unknown_no115// heptadecanoic acid putatively)</t>
  </si>
  <si>
    <t>Un_0126 (att. not to include octad.peak)</t>
  </si>
  <si>
    <t>Un_0126 (A_170; RT:34.244/QI:339)</t>
  </si>
  <si>
    <t>Un_0067 (unknown_P3458,phospho-compound)</t>
  </si>
  <si>
    <t>Un_0067 (P3458/a70/f_37; phospho-compound)</t>
  </si>
  <si>
    <t>Unrev_289 (P3502; sugar phosphate)</t>
  </si>
  <si>
    <t>glucose 6-phosphate MeOx-6TMS,1</t>
  </si>
  <si>
    <t>glucose 6-phosphate</t>
  </si>
  <si>
    <t>glucose 6-phosphate MeOx-6TMS, 2</t>
  </si>
  <si>
    <t>myo-Inositol-1-phosphate, TMS</t>
  </si>
  <si>
    <t>myo-Inositol-1-phosphate</t>
  </si>
  <si>
    <t>CE_Un0006 (RT:35.949/QI:117)</t>
  </si>
  <si>
    <t>tryptophan (3TMS)</t>
  </si>
  <si>
    <t>tryptophan TMS derivative 3 (out of 3 potential)</t>
  </si>
  <si>
    <t>eicosanoic (arachidic) acid, TMS</t>
  </si>
  <si>
    <t>eicosanoic (arachidic) acid</t>
  </si>
  <si>
    <t>tryptophan (2TMS)</t>
  </si>
  <si>
    <t>tryptophan TMS derivative 2 (out of 2 potential)</t>
  </si>
  <si>
    <t>sucrose (8TMS)</t>
  </si>
  <si>
    <t>sucrose</t>
  </si>
  <si>
    <t>CE_Un0007 (RT:37.962/QI:117)</t>
  </si>
  <si>
    <t>CE_Un0008 (RT:38.806/QI:129)</t>
  </si>
  <si>
    <t>Un_0136 (fatty acid)</t>
  </si>
  <si>
    <t>Un_0136 (P3960; fatty acid putatively)</t>
  </si>
  <si>
    <t>ribitol, 5TMS (217 ion)</t>
  </si>
  <si>
    <t>ribitol (217)</t>
  </si>
  <si>
    <t>Internal Standard</t>
  </si>
  <si>
    <t>ribitol, 5TMS (319 ion)</t>
  </si>
  <si>
    <t>ribitol (319)</t>
  </si>
  <si>
    <t>[U_C13] glucose MeOx-5TMS, 1</t>
  </si>
  <si>
    <t>[U_C13] glucose Meox 1</t>
  </si>
  <si>
    <t>[U_C13] glucose MeOx-5TMS, 2</t>
  </si>
  <si>
    <t>[U_C13] glucose Meox 2</t>
  </si>
  <si>
    <t>QC criterion (constant experimental process conditions) = ratio of [U-13C]-glucose Meox1 vs [U-13C]-glucose Meox2</t>
  </si>
  <si>
    <t>1. Identified compounds are supported by standard compound measurements or very high (&gt;70%) identifications by established libraries; putative identifications refer to lower percentage in established libraries; chemical classes are identified by characteristic ions; In the case of the unknown compounds the names appearing in parenthesis have been previously used in the peak library of the lab and thus included in the raw data files of published manuscripts; they are provided here for cross-reference purposes</t>
  </si>
  <si>
    <t>2. RT, QI stand for retention time and quantifying ion respectively.</t>
  </si>
  <si>
    <t>3. Chemical Category is a number 1, 2 or 3 referring to categorization of metabolites based on their derivatization pattern as described in Kanani and Klapa (2007).</t>
  </si>
  <si>
    <t>Light green background indicates the metabolite derivative peaks whose profiles were considered in the final data analysis after normalization and filtering (see Material and Methods) - included in Supp. Table S3.B (normalized dataset)</t>
  </si>
  <si>
    <t>4. A peak is defined as P if it has beed consistently quantified and included in further analysis and NQ if it has been detected in some - if not all- of the acquired metabolic profiles but cannot be accurately quantified because it is very small or bad-shaped or with significant carry-over or skewed by co-elution with another more abundant compound (i.e. not consistently detected and/or with large S/N ratio)</t>
  </si>
  <si>
    <t>5. The list includes only the quantifiable peaks, very small peaks and artifacts are not included</t>
  </si>
  <si>
    <t>5. The peak areas are normalized with respect to the peak area of ribitol marker ion 319 in the respective sample</t>
  </si>
  <si>
    <t>6. All injections of a sample are shown in this dataset; the time shown in the name of the profile depicts the derivatization time at which the injection was made (Kanani et al., 2008)</t>
  </si>
  <si>
    <r>
      <t>Supplementary Data 1:</t>
    </r>
    <r>
      <rPr>
        <sz val="12"/>
        <rFont val="Arial"/>
        <family val="2"/>
      </rPr>
      <t xml:space="preserve"> A. The Raw GC-MS Metabolomic Dataset (Peak Areas) considered in the analyses</t>
    </r>
  </si>
  <si>
    <r>
      <rPr>
        <b/>
        <sz val="12"/>
        <color theme="1"/>
        <rFont val="Arial"/>
        <family val="2"/>
      </rPr>
      <t>Supplementary Data 1</t>
    </r>
    <r>
      <rPr>
        <sz val="12"/>
        <color theme="1"/>
        <rFont val="Arial"/>
        <family val="2"/>
      </rPr>
      <t>: B. The normalized mean GC-MS metabolic profiles considered in the analyses; the profiles have been transformed -when needed - to correspond to 100 mg of worm pellet</t>
    </r>
  </si>
  <si>
    <r>
      <rPr>
        <b/>
        <sz val="11"/>
        <color theme="1"/>
        <rFont val="Arial"/>
        <family val="2"/>
      </rPr>
      <t>Supplementary Data 1</t>
    </r>
    <r>
      <rPr>
        <sz val="11"/>
        <color theme="1"/>
        <rFont val="Arial"/>
        <family val="2"/>
      </rPr>
      <t>: C. The % fraction of each metabolite in the total quantified RPA</t>
    </r>
  </si>
  <si>
    <t>THE MS-RECONSTRUCTED CHROMATOGRAMS (RAW DATA) AS DERIVED FROM THE GC-MS EQUIPMENT SOFTWARE ARE PROVIDED IN: https://tavernarakislab.gr/publications/lionaki_et_al.zip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</si>
</sst>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9" x14ac:knownFonts="1">
    <font>
      <sz val="11"/>
      <color theme="1"/>
      <name val="Calibri"/>
      <family val="2"/>
      <charset val="161"/>
      <scheme val="minor"/>
    </font>
    <font>
      <sz val="11"/>
      <color theme="1"/>
      <name val="Calibri"/>
      <family val="2"/>
      <scheme val="minor"/>
    </font>
    <font>
      <sz val="8"/>
      <name val="Arial"/>
      <family val="2"/>
      <charset val="161"/>
    </font>
    <font>
      <sz val="11"/>
      <color theme="1"/>
      <name val="Calibri"/>
      <family val="2"/>
      <charset val="161"/>
      <scheme val="minor"/>
    </font>
    <font>
      <b/>
      <sz val="18"/>
      <color theme="3"/>
      <name val="Cambria"/>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b/>
      <sz val="11"/>
      <color theme="1"/>
      <name val="Calibri"/>
      <family val="2"/>
      <charset val="161"/>
      <scheme val="minor"/>
    </font>
    <font>
      <sz val="11"/>
      <color theme="0"/>
      <name val="Calibri"/>
      <family val="2"/>
      <charset val="161"/>
      <scheme val="minor"/>
    </font>
    <font>
      <sz val="8"/>
      <color theme="1"/>
      <name val="Arial"/>
      <family val="2"/>
      <charset val="161"/>
    </font>
    <font>
      <sz val="8"/>
      <color rgb="FF000000"/>
      <name val="Arial"/>
      <family val="2"/>
    </font>
    <font>
      <sz val="8"/>
      <color theme="1"/>
      <name val="Arial"/>
      <family val="2"/>
    </font>
    <font>
      <b/>
      <sz val="8"/>
      <name val="Arial"/>
      <family val="2"/>
    </font>
    <font>
      <sz val="8"/>
      <name val="Arial"/>
      <family val="2"/>
    </font>
    <font>
      <b/>
      <sz val="12"/>
      <color theme="1"/>
      <name val="Arial"/>
      <family val="2"/>
    </font>
    <font>
      <b/>
      <sz val="11"/>
      <color theme="1"/>
      <name val="Arial"/>
      <family val="2"/>
    </font>
    <font>
      <b/>
      <sz val="8"/>
      <color theme="1"/>
      <name val="Arial"/>
      <family val="2"/>
    </font>
    <font>
      <b/>
      <sz val="8"/>
      <color rgb="FF000000"/>
      <name val="Arial"/>
      <family val="2"/>
    </font>
    <font>
      <sz val="8"/>
      <color theme="1"/>
      <name val="Calibri"/>
      <family val="2"/>
      <scheme val="minor"/>
    </font>
    <font>
      <b/>
      <sz val="9"/>
      <name val="Arial"/>
      <family val="2"/>
    </font>
    <font>
      <b/>
      <sz val="10"/>
      <color theme="1"/>
      <name val="Arial"/>
      <family val="2"/>
    </font>
    <font>
      <sz val="10"/>
      <color theme="1"/>
      <name val="Arial"/>
      <family val="2"/>
    </font>
    <font>
      <sz val="11"/>
      <color theme="1"/>
      <name val="Arial"/>
      <family val="2"/>
    </font>
    <font>
      <sz val="11"/>
      <color rgb="FF000000"/>
      <name val="Arial"/>
      <family val="2"/>
    </font>
    <font>
      <b/>
      <sz val="12"/>
      <name val="Arial"/>
      <family val="2"/>
    </font>
    <font>
      <sz val="12"/>
      <name val="Arial"/>
      <family val="2"/>
    </font>
    <font>
      <sz val="10"/>
      <name val="Arial"/>
      <family val="2"/>
    </font>
    <font>
      <sz val="12"/>
      <color theme="1"/>
      <name val="Arial"/>
      <family val="2"/>
    </font>
  </fonts>
  <fills count="39">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CCFFCC"/>
        <bgColor indexed="64"/>
      </patternFill>
    </fill>
    <fill>
      <patternFill patternType="solid">
        <fgColor theme="3" tint="0.79998168889431442"/>
        <bgColor indexed="64"/>
      </patternFill>
    </fill>
    <fill>
      <patternFill patternType="solid">
        <fgColor rgb="FF99FFCC"/>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3" fillId="9"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33" borderId="0" applyNumberFormat="0" applyBorder="0" applyAlignment="0" applyProtection="0"/>
    <xf numFmtId="0" fontId="1" fillId="0" borderId="0"/>
  </cellStyleXfs>
  <cellXfs count="108">
    <xf numFmtId="0" fontId="0" fillId="0" borderId="0" xfId="0"/>
    <xf numFmtId="164" fontId="21" fillId="0" borderId="0" xfId="0" applyNumberFormat="1" applyFont="1" applyFill="1" applyBorder="1" applyAlignment="1">
      <alignment horizontal="center" vertical="center"/>
    </xf>
    <xf numFmtId="10" fontId="21" fillId="0" borderId="0" xfId="0" applyNumberFormat="1" applyFont="1" applyFill="1" applyBorder="1" applyAlignment="1">
      <alignment horizontal="center" vertical="center"/>
    </xf>
    <xf numFmtId="0" fontId="22" fillId="0" borderId="0" xfId="0" applyFont="1" applyAlignment="1">
      <alignment horizontal="center" vertical="center"/>
    </xf>
    <xf numFmtId="0" fontId="24" fillId="0" borderId="0" xfId="0" applyFont="1"/>
    <xf numFmtId="0" fontId="24" fillId="0" borderId="0" xfId="0" applyFont="1" applyAlignment="1">
      <alignment horizontal="center" vertical="center"/>
    </xf>
    <xf numFmtId="0" fontId="22" fillId="0" borderId="0" xfId="0" applyFont="1" applyAlignment="1">
      <alignment horizontal="right"/>
    </xf>
    <xf numFmtId="0" fontId="22" fillId="0" borderId="0" xfId="0" applyFont="1"/>
    <xf numFmtId="0" fontId="26" fillId="0" borderId="0" xfId="0" applyFont="1" applyAlignment="1">
      <alignment horizontal="right"/>
    </xf>
    <xf numFmtId="0" fontId="27" fillId="2" borderId="0" xfId="0" applyFont="1" applyFill="1" applyAlignment="1">
      <alignment horizontal="left" vertical="center" wrapText="1"/>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27" fillId="2" borderId="0" xfId="0" applyFont="1" applyFill="1" applyAlignment="1">
      <alignment horizontal="center" vertical="center" wrapText="1"/>
    </xf>
    <xf numFmtId="0" fontId="28" fillId="2" borderId="0" xfId="0" applyFont="1" applyFill="1" applyAlignment="1">
      <alignment horizontal="left" vertical="center"/>
    </xf>
    <xf numFmtId="0" fontId="24" fillId="35" borderId="0" xfId="0" applyFont="1" applyFill="1" applyAlignment="1">
      <alignment horizontal="left" vertical="center"/>
    </xf>
    <xf numFmtId="0" fontId="24" fillId="35" borderId="0" xfId="0" applyFont="1" applyFill="1" applyAlignment="1">
      <alignment horizontal="center" vertical="center"/>
    </xf>
    <xf numFmtId="0" fontId="22" fillId="35" borderId="0" xfId="0" applyFont="1" applyFill="1" applyAlignment="1">
      <alignment horizontal="right"/>
    </xf>
    <xf numFmtId="0" fontId="22" fillId="35" borderId="0" xfId="0" applyFont="1" applyFill="1"/>
    <xf numFmtId="0" fontId="22" fillId="35" borderId="0" xfId="0" applyFont="1" applyFill="1" applyAlignment="1">
      <alignment horizontal="center" vertical="center"/>
    </xf>
    <xf numFmtId="0" fontId="24" fillId="35" borderId="0" xfId="0" applyFont="1" applyFill="1"/>
    <xf numFmtId="0" fontId="22" fillId="35" borderId="0" xfId="0" applyFont="1" applyFill="1" applyAlignment="1">
      <alignment horizontal="left" vertical="center"/>
    </xf>
    <xf numFmtId="0" fontId="22" fillId="35" borderId="0" xfId="0" applyFont="1" applyFill="1" applyAlignment="1">
      <alignment horizontal="right" vertical="center"/>
    </xf>
    <xf numFmtId="0" fontId="24" fillId="0" borderId="0" xfId="0" applyFont="1" applyAlignment="1">
      <alignment horizontal="left" vertical="center"/>
    </xf>
    <xf numFmtId="0" fontId="24" fillId="0" borderId="0" xfId="0" applyFont="1" applyAlignment="1">
      <alignment horizontal="right" vertical="center"/>
    </xf>
    <xf numFmtId="0" fontId="2" fillId="0" borderId="0" xfId="0" applyFont="1" applyAlignment="1">
      <alignment horizontal="left" vertical="center"/>
    </xf>
    <xf numFmtId="0" fontId="29" fillId="0" borderId="0" xfId="0" applyFont="1" applyAlignment="1">
      <alignment horizontal="center" vertical="center"/>
    </xf>
    <xf numFmtId="0" fontId="20" fillId="35" borderId="0" xfId="0" applyFont="1" applyFill="1" applyAlignment="1">
      <alignment horizontal="left" vertical="center"/>
    </xf>
    <xf numFmtId="0" fontId="22" fillId="0" borderId="0" xfId="0" applyFont="1" applyAlignment="1">
      <alignment horizontal="left" vertical="center"/>
    </xf>
    <xf numFmtId="0" fontId="22" fillId="0" borderId="0" xfId="0" applyFont="1" applyAlignment="1">
      <alignment horizontal="center"/>
    </xf>
    <xf numFmtId="0" fontId="20" fillId="0" borderId="0" xfId="0" applyFont="1" applyAlignment="1">
      <alignment horizontal="left" vertical="center"/>
    </xf>
    <xf numFmtId="0" fontId="2" fillId="35" borderId="0" xfId="0" applyFont="1" applyFill="1" applyAlignment="1">
      <alignment horizontal="left" vertical="center"/>
    </xf>
    <xf numFmtId="0" fontId="22" fillId="0" borderId="0" xfId="42" applyFont="1" applyAlignment="1">
      <alignment horizontal="left" vertical="center"/>
    </xf>
    <xf numFmtId="0" fontId="30" fillId="2" borderId="0" xfId="0" applyFont="1" applyFill="1" applyAlignment="1">
      <alignment horizontal="left" vertical="center"/>
    </xf>
    <xf numFmtId="0" fontId="24" fillId="2" borderId="0" xfId="0" applyFont="1" applyFill="1"/>
    <xf numFmtId="0" fontId="24" fillId="2" borderId="0" xfId="0" applyFont="1" applyFill="1" applyAlignment="1">
      <alignment horizontal="center" vertical="center"/>
    </xf>
    <xf numFmtId="0" fontId="22" fillId="2" borderId="0" xfId="0" applyFont="1" applyFill="1" applyAlignment="1">
      <alignment horizontal="right"/>
    </xf>
    <xf numFmtId="0" fontId="22" fillId="2" borderId="0" xfId="0" applyFont="1" applyFill="1"/>
    <xf numFmtId="0" fontId="31" fillId="0" borderId="0" xfId="0" applyFont="1"/>
    <xf numFmtId="0" fontId="32" fillId="0" borderId="0" xfId="0" applyFont="1" applyAlignment="1">
      <alignment horizontal="left" vertical="center"/>
    </xf>
    <xf numFmtId="0" fontId="32" fillId="0" borderId="0" xfId="0" applyFont="1"/>
    <xf numFmtId="0" fontId="32" fillId="0" borderId="0" xfId="0" applyFont="1" applyAlignment="1">
      <alignment horizontal="left"/>
    </xf>
    <xf numFmtId="0" fontId="33" fillId="0" borderId="0" xfId="0" applyFont="1"/>
    <xf numFmtId="164" fontId="33" fillId="0" borderId="0" xfId="0" applyNumberFormat="1" applyFont="1" applyAlignment="1">
      <alignment horizontal="center"/>
    </xf>
    <xf numFmtId="0" fontId="22" fillId="0" borderId="0" xfId="0" applyFont="1" applyFill="1"/>
    <xf numFmtId="0" fontId="27" fillId="0" borderId="0" xfId="0" applyFont="1"/>
    <xf numFmtId="0" fontId="26" fillId="0" borderId="0" xfId="0" applyFont="1" applyFill="1" applyAlignment="1">
      <alignment horizontal="right"/>
    </xf>
    <xf numFmtId="0" fontId="33" fillId="0" borderId="0" xfId="0" applyFont="1" applyAlignment="1">
      <alignment horizontal="center"/>
    </xf>
    <xf numFmtId="164" fontId="34" fillId="0" borderId="0" xfId="0" applyNumberFormat="1" applyFont="1" applyFill="1" applyBorder="1" applyAlignment="1">
      <alignment horizontal="center" vertical="center"/>
    </xf>
    <xf numFmtId="0" fontId="28" fillId="2" borderId="0" xfId="0" applyNumberFormat="1" applyFont="1" applyFill="1" applyBorder="1" applyAlignment="1">
      <alignment horizontal="left" vertical="center"/>
    </xf>
    <xf numFmtId="0" fontId="28" fillId="2" borderId="0" xfId="0" applyNumberFormat="1" applyFont="1" applyFill="1" applyBorder="1" applyAlignment="1">
      <alignment horizontal="center" vertical="center"/>
    </xf>
    <xf numFmtId="0" fontId="28" fillId="2" borderId="0"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left" vertical="center"/>
    </xf>
    <xf numFmtId="164" fontId="28" fillId="2" borderId="0" xfId="0" applyNumberFormat="1" applyFont="1" applyFill="1"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164" fontId="24" fillId="0" borderId="0" xfId="0" applyNumberFormat="1" applyFont="1" applyFill="1" applyBorder="1" applyAlignment="1">
      <alignment horizontal="center" vertical="center"/>
    </xf>
    <xf numFmtId="0" fontId="24" fillId="0" borderId="0" xfId="0" applyFont="1" applyFill="1" applyAlignment="1">
      <alignment horizontal="left"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33" fillId="0" borderId="0" xfId="0" applyFont="1" applyFill="1"/>
    <xf numFmtId="0" fontId="33" fillId="34" borderId="0" xfId="0" applyFont="1" applyFill="1"/>
    <xf numFmtId="0" fontId="26" fillId="34" borderId="0" xfId="0" applyFont="1" applyFill="1" applyAlignment="1">
      <alignment horizontal="right"/>
    </xf>
    <xf numFmtId="164" fontId="33" fillId="34" borderId="0" xfId="0" applyNumberFormat="1" applyFont="1" applyFill="1" applyAlignment="1">
      <alignment horizontal="center"/>
    </xf>
    <xf numFmtId="164" fontId="32" fillId="0" borderId="0" xfId="0" applyNumberFormat="1" applyFont="1" applyAlignment="1">
      <alignment horizontal="center"/>
    </xf>
    <xf numFmtId="10" fontId="24" fillId="0" borderId="0" xfId="0" applyNumberFormat="1" applyFont="1" applyFill="1" applyBorder="1" applyAlignment="1">
      <alignment horizontal="center" vertical="center"/>
    </xf>
    <xf numFmtId="10" fontId="24" fillId="0" borderId="0" xfId="0" applyNumberFormat="1" applyFont="1" applyFill="1" applyBorder="1" applyAlignment="1">
      <alignment horizontal="left" vertical="center"/>
    </xf>
    <xf numFmtId="10" fontId="24" fillId="0" borderId="0" xfId="0" applyNumberFormat="1" applyFont="1" applyFill="1" applyAlignment="1">
      <alignment horizontal="left" vertical="center"/>
    </xf>
    <xf numFmtId="10" fontId="22" fillId="0" borderId="0" xfId="0" applyNumberFormat="1" applyFont="1"/>
    <xf numFmtId="10" fontId="22" fillId="0" borderId="0" xfId="0" applyNumberFormat="1" applyFont="1" applyFill="1"/>
    <xf numFmtId="0" fontId="27" fillId="2" borderId="0" xfId="0" applyFont="1" applyFill="1" applyAlignment="1">
      <alignment horizontal="left"/>
    </xf>
    <xf numFmtId="0" fontId="22" fillId="0" borderId="0" xfId="0" applyFont="1" applyAlignment="1">
      <alignment horizontal="left"/>
    </xf>
    <xf numFmtId="0" fontId="27" fillId="2" borderId="0" xfId="0" applyFont="1" applyFill="1" applyAlignment="1">
      <alignment horizontal="left" vertical="center"/>
    </xf>
    <xf numFmtId="0" fontId="35" fillId="0" borderId="0" xfId="0" applyFont="1"/>
    <xf numFmtId="0" fontId="36" fillId="0" borderId="0" xfId="0" applyFont="1"/>
    <xf numFmtId="0" fontId="36" fillId="0" borderId="0" xfId="0" applyFont="1" applyAlignment="1">
      <alignment horizontal="center" vertical="center"/>
    </xf>
    <xf numFmtId="0" fontId="37" fillId="0" borderId="0" xfId="0" applyFont="1"/>
    <xf numFmtId="0" fontId="38" fillId="0" borderId="0" xfId="0" applyFont="1"/>
    <xf numFmtId="164" fontId="38" fillId="0" borderId="0" xfId="0" applyNumberFormat="1" applyFont="1" applyAlignment="1">
      <alignment horizontal="center"/>
    </xf>
    <xf numFmtId="0" fontId="27" fillId="36" borderId="0" xfId="42" applyFont="1" applyFill="1" applyAlignment="1">
      <alignment horizontal="left" vertical="center"/>
    </xf>
    <xf numFmtId="0" fontId="27" fillId="36" borderId="0" xfId="0" applyFont="1" applyFill="1" applyAlignment="1">
      <alignment horizontal="left" vertical="center"/>
    </xf>
    <xf numFmtId="0" fontId="23" fillId="36" borderId="0" xfId="0" applyFont="1" applyFill="1" applyAlignment="1">
      <alignment horizontal="center" vertical="center"/>
    </xf>
    <xf numFmtId="0" fontId="27" fillId="36" borderId="0" xfId="0" applyFont="1" applyFill="1" applyAlignment="1">
      <alignment horizontal="right"/>
    </xf>
    <xf numFmtId="0" fontId="27" fillId="36" borderId="0" xfId="0" applyFont="1" applyFill="1"/>
    <xf numFmtId="0" fontId="27" fillId="36" borderId="0" xfId="0" applyFont="1" applyFill="1" applyAlignment="1">
      <alignment horizontal="center" vertical="center"/>
    </xf>
    <xf numFmtId="0" fontId="18" fillId="36" borderId="0" xfId="0" applyFont="1" applyFill="1"/>
    <xf numFmtId="0" fontId="22" fillId="37" borderId="0" xfId="0" applyFont="1" applyFill="1" applyAlignment="1">
      <alignment horizontal="right"/>
    </xf>
    <xf numFmtId="0" fontId="22" fillId="37" borderId="0" xfId="0" applyFont="1" applyFill="1"/>
    <xf numFmtId="0" fontId="22" fillId="37" borderId="0" xfId="0" applyFont="1" applyFill="1" applyAlignment="1">
      <alignment horizontal="center" vertical="center"/>
    </xf>
    <xf numFmtId="0" fontId="0" fillId="37" borderId="0" xfId="0" applyFill="1"/>
    <xf numFmtId="0" fontId="24" fillId="38" borderId="0" xfId="0" applyFont="1" applyFill="1"/>
    <xf numFmtId="0" fontId="24" fillId="38" borderId="0" xfId="0" applyFont="1" applyFill="1" applyAlignment="1">
      <alignment horizontal="center" vertical="center"/>
    </xf>
    <xf numFmtId="0" fontId="25" fillId="38" borderId="0" xfId="0" applyFont="1" applyFill="1" applyAlignment="1">
      <alignment horizontal="center" vertical="center"/>
    </xf>
    <xf numFmtId="0" fontId="22" fillId="38" borderId="0" xfId="0" applyFont="1" applyFill="1"/>
    <xf numFmtId="0" fontId="25" fillId="38" borderId="0" xfId="0" applyFont="1" applyFill="1" applyAlignment="1">
      <alignment horizontal="center"/>
    </xf>
    <xf numFmtId="0" fontId="22" fillId="38" borderId="0" xfId="0" applyFont="1" applyFill="1" applyAlignment="1">
      <alignment horizontal="center" vertical="center"/>
    </xf>
    <xf numFmtId="0" fontId="0" fillId="38" borderId="0" xfId="0" applyFill="1"/>
    <xf numFmtId="0" fontId="37" fillId="35" borderId="0" xfId="0" applyFont="1" applyFill="1"/>
    <xf numFmtId="0" fontId="25" fillId="0" borderId="0" xfId="0" applyFont="1" applyAlignment="1">
      <alignment horizontal="center" vertical="center"/>
    </xf>
    <xf numFmtId="0" fontId="25" fillId="0" borderId="0" xfId="0" applyFont="1" applyAlignment="1">
      <alignment horizontal="center"/>
    </xf>
    <xf numFmtId="0" fontId="32"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xf>
    <xf numFmtId="0" fontId="25" fillId="0" borderId="0" xfId="0" applyFont="1" applyFill="1" applyAlignment="1">
      <alignment horizontal="center"/>
    </xf>
    <xf numFmtId="164" fontId="34" fillId="0" borderId="0" xfId="0" applyNumberFormat="1" applyFont="1" applyFill="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8"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7"/>
  <sheetViews>
    <sheetView tabSelected="1" zoomScale="70" zoomScaleNormal="70" workbookViewId="0">
      <selection activeCell="A3" sqref="A3"/>
    </sheetView>
  </sheetViews>
  <sheetFormatPr defaultRowHeight="15" x14ac:dyDescent="0.25"/>
  <cols>
    <col min="1" max="1" width="24" customWidth="1"/>
    <col min="2" max="2" width="28.42578125" customWidth="1"/>
    <col min="3" max="3" width="11" customWidth="1"/>
    <col min="4" max="4" width="7.85546875" customWidth="1"/>
    <col min="5" max="5" width="10.42578125" customWidth="1"/>
    <col min="6" max="6" width="15.85546875" customWidth="1"/>
    <col min="8" max="8" width="12.140625" bestFit="1" customWidth="1"/>
    <col min="9" max="9" width="11.42578125" customWidth="1"/>
    <col min="10" max="10" width="13" bestFit="1" customWidth="1"/>
    <col min="11" max="12" width="13.140625" bestFit="1" customWidth="1"/>
    <col min="26" max="26" width="3.140625" customWidth="1"/>
    <col min="46" max="46" width="3.28515625" customWidth="1"/>
  </cols>
  <sheetData>
    <row r="1" spans="1:52" ht="23.25" customHeight="1" x14ac:dyDescent="0.25">
      <c r="A1" s="74" t="s">
        <v>330</v>
      </c>
      <c r="B1" s="75"/>
      <c r="C1" s="76"/>
      <c r="D1" s="76"/>
      <c r="E1" s="76"/>
      <c r="F1" s="76"/>
      <c r="G1" s="5"/>
      <c r="H1" s="6"/>
      <c r="I1" s="6"/>
      <c r="J1" s="6"/>
      <c r="K1" s="6"/>
      <c r="L1" s="6"/>
      <c r="M1" s="6"/>
      <c r="N1" s="6"/>
      <c r="O1" s="6"/>
      <c r="P1" s="6"/>
      <c r="Q1" s="6"/>
      <c r="R1" s="6"/>
      <c r="S1" s="6"/>
      <c r="T1" s="6"/>
      <c r="U1" s="6"/>
      <c r="V1" s="6"/>
      <c r="W1" s="6"/>
      <c r="X1" s="6"/>
      <c r="Y1" s="6"/>
      <c r="Z1" s="7"/>
      <c r="AA1" s="7"/>
      <c r="AB1" s="7"/>
      <c r="AC1" s="7"/>
      <c r="AD1" s="7"/>
      <c r="AE1" s="7"/>
      <c r="AF1" s="7"/>
      <c r="AG1" s="7"/>
      <c r="AH1" s="7"/>
      <c r="AI1" s="7"/>
      <c r="AJ1" s="7"/>
      <c r="AK1" s="7"/>
      <c r="AL1" s="7"/>
      <c r="AM1" s="7"/>
      <c r="AN1" s="7"/>
      <c r="AO1" s="7"/>
      <c r="AP1" s="7"/>
      <c r="AQ1" s="7"/>
      <c r="AR1" s="7"/>
      <c r="AS1" s="7"/>
      <c r="AT1" s="7"/>
      <c r="AU1" s="7"/>
      <c r="AV1" s="7"/>
      <c r="AW1" s="3"/>
      <c r="AX1" s="3"/>
      <c r="AY1" s="3"/>
      <c r="AZ1" s="7"/>
    </row>
    <row r="2" spans="1:52" ht="15.75" x14ac:dyDescent="0.25">
      <c r="A2" s="4"/>
      <c r="B2" s="4"/>
      <c r="C2" s="5"/>
      <c r="D2" s="5"/>
      <c r="E2" s="5"/>
      <c r="F2" s="5"/>
      <c r="G2" s="5"/>
      <c r="H2" s="99" t="s">
        <v>125</v>
      </c>
      <c r="I2" s="99"/>
      <c r="J2" s="99"/>
      <c r="K2" s="99"/>
      <c r="L2" s="99"/>
      <c r="M2" s="99"/>
      <c r="N2" s="99"/>
      <c r="O2" s="99"/>
      <c r="P2" s="99"/>
      <c r="Q2" s="99"/>
      <c r="R2" s="99"/>
      <c r="S2" s="99"/>
      <c r="T2" s="99"/>
      <c r="U2" s="99"/>
      <c r="V2" s="99"/>
      <c r="W2" s="99"/>
      <c r="X2" s="99"/>
      <c r="Y2" s="99"/>
      <c r="Z2" s="7"/>
      <c r="AA2" s="100" t="s">
        <v>127</v>
      </c>
      <c r="AB2" s="100"/>
      <c r="AC2" s="100"/>
      <c r="AD2" s="100"/>
      <c r="AE2" s="100"/>
      <c r="AF2" s="100"/>
      <c r="AG2" s="100"/>
      <c r="AH2" s="100"/>
      <c r="AI2" s="100"/>
      <c r="AJ2" s="100"/>
      <c r="AK2" s="100"/>
      <c r="AL2" s="100"/>
      <c r="AM2" s="100"/>
      <c r="AN2" s="100"/>
      <c r="AO2" s="100"/>
      <c r="AP2" s="100"/>
      <c r="AQ2" s="100"/>
      <c r="AR2" s="100"/>
      <c r="AS2" s="100"/>
      <c r="AT2" s="7"/>
      <c r="AU2" s="7"/>
      <c r="AV2" s="7"/>
      <c r="AW2" s="3"/>
      <c r="AX2" s="3"/>
      <c r="AY2" s="3"/>
      <c r="AZ2" s="7"/>
    </row>
    <row r="3" spans="1:52" s="97" customFormat="1" ht="15.75" x14ac:dyDescent="0.25">
      <c r="A3" s="91" t="s">
        <v>333</v>
      </c>
      <c r="B3" s="91"/>
      <c r="C3" s="92"/>
      <c r="D3" s="92"/>
      <c r="E3" s="92"/>
      <c r="F3" s="92"/>
      <c r="G3" s="92"/>
      <c r="H3" s="93"/>
      <c r="I3" s="93"/>
      <c r="J3" s="93"/>
      <c r="K3" s="93"/>
      <c r="L3" s="93"/>
      <c r="M3" s="93"/>
      <c r="N3" s="93"/>
      <c r="O3" s="93"/>
      <c r="P3" s="93"/>
      <c r="Q3" s="93"/>
      <c r="R3" s="93"/>
      <c r="S3" s="93"/>
      <c r="T3" s="93"/>
      <c r="U3" s="93"/>
      <c r="V3" s="93"/>
      <c r="W3" s="93"/>
      <c r="X3" s="93"/>
      <c r="Y3" s="93"/>
      <c r="Z3" s="94"/>
      <c r="AA3" s="95"/>
      <c r="AB3" s="95"/>
      <c r="AC3" s="95"/>
      <c r="AD3" s="95"/>
      <c r="AE3" s="95"/>
      <c r="AF3" s="95"/>
      <c r="AG3" s="95"/>
      <c r="AH3" s="95"/>
      <c r="AI3" s="95"/>
      <c r="AJ3" s="95"/>
      <c r="AK3" s="95"/>
      <c r="AL3" s="95"/>
      <c r="AM3" s="95"/>
      <c r="AN3" s="95"/>
      <c r="AO3" s="95"/>
      <c r="AP3" s="95"/>
      <c r="AQ3" s="95"/>
      <c r="AR3" s="95"/>
      <c r="AS3" s="95"/>
      <c r="AT3" s="94"/>
      <c r="AU3" s="94"/>
      <c r="AV3" s="94"/>
      <c r="AW3" s="96"/>
      <c r="AX3" s="96"/>
      <c r="AY3" s="96"/>
      <c r="AZ3" s="94"/>
    </row>
    <row r="4" spans="1:52" x14ac:dyDescent="0.25">
      <c r="A4" s="4"/>
      <c r="B4" s="4"/>
      <c r="C4" s="5"/>
      <c r="D4" s="5"/>
      <c r="E4" s="5"/>
      <c r="F4" s="8" t="s">
        <v>140</v>
      </c>
      <c r="G4" s="5"/>
      <c r="H4" s="101" t="s">
        <v>126</v>
      </c>
      <c r="I4" s="101"/>
      <c r="J4" s="101"/>
      <c r="K4" s="101"/>
      <c r="L4" s="101"/>
      <c r="M4" s="101"/>
      <c r="N4" s="101"/>
      <c r="O4" s="101"/>
      <c r="P4" s="101"/>
      <c r="Q4" s="101"/>
      <c r="R4" s="101"/>
      <c r="S4" s="101"/>
      <c r="T4" s="102" t="s">
        <v>126</v>
      </c>
      <c r="U4" s="102"/>
      <c r="V4" s="102"/>
      <c r="W4" s="102" t="s">
        <v>126</v>
      </c>
      <c r="X4" s="102"/>
      <c r="Y4" s="102"/>
      <c r="Z4" s="7"/>
      <c r="AA4" s="103" t="s">
        <v>171</v>
      </c>
      <c r="AB4" s="103"/>
      <c r="AC4" s="103"/>
      <c r="AD4" s="103" t="s">
        <v>172</v>
      </c>
      <c r="AE4" s="103"/>
      <c r="AF4" s="103"/>
      <c r="AG4" s="103"/>
      <c r="AH4" s="103"/>
      <c r="AI4" s="103"/>
      <c r="AJ4" s="103"/>
      <c r="AK4" s="103"/>
      <c r="AL4" s="103"/>
      <c r="AM4" s="103"/>
      <c r="AN4" s="103" t="s">
        <v>135</v>
      </c>
      <c r="AO4" s="103"/>
      <c r="AP4" s="103"/>
      <c r="AQ4" s="103" t="s">
        <v>173</v>
      </c>
      <c r="AR4" s="103"/>
      <c r="AS4" s="103"/>
      <c r="AT4" s="7"/>
      <c r="AU4" s="7"/>
      <c r="AV4" s="7"/>
      <c r="AW4" s="3"/>
      <c r="AX4" s="3"/>
      <c r="AY4" s="3"/>
      <c r="AZ4" s="7"/>
    </row>
    <row r="5" spans="1:52" ht="22.5" x14ac:dyDescent="0.25">
      <c r="A5" s="9" t="s">
        <v>174</v>
      </c>
      <c r="B5" s="10" t="s">
        <v>0</v>
      </c>
      <c r="C5" s="11" t="s">
        <v>1</v>
      </c>
      <c r="D5" s="11" t="s">
        <v>2</v>
      </c>
      <c r="E5" s="12" t="s">
        <v>3</v>
      </c>
      <c r="F5" s="13" t="s">
        <v>175</v>
      </c>
      <c r="G5" s="12"/>
      <c r="H5" s="73" t="s">
        <v>176</v>
      </c>
      <c r="I5" s="73" t="s">
        <v>177</v>
      </c>
      <c r="J5" s="73" t="s">
        <v>178</v>
      </c>
      <c r="K5" s="73" t="s">
        <v>179</v>
      </c>
      <c r="L5" s="73" t="s">
        <v>180</v>
      </c>
      <c r="M5" s="73" t="s">
        <v>181</v>
      </c>
      <c r="N5" s="73" t="s">
        <v>182</v>
      </c>
      <c r="O5" s="73" t="s">
        <v>183</v>
      </c>
      <c r="P5" s="73" t="s">
        <v>184</v>
      </c>
      <c r="Q5" s="73" t="s">
        <v>185</v>
      </c>
      <c r="R5" s="73" t="s">
        <v>186</v>
      </c>
      <c r="S5" s="73" t="s">
        <v>187</v>
      </c>
      <c r="T5" s="73" t="s">
        <v>188</v>
      </c>
      <c r="U5" s="73" t="s">
        <v>189</v>
      </c>
      <c r="V5" s="73" t="s">
        <v>190</v>
      </c>
      <c r="W5" s="73" t="s">
        <v>210</v>
      </c>
      <c r="X5" s="73" t="s">
        <v>211</v>
      </c>
      <c r="Y5" s="73" t="s">
        <v>212</v>
      </c>
      <c r="Z5" s="28"/>
      <c r="AA5" s="73" t="s">
        <v>194</v>
      </c>
      <c r="AB5" s="73" t="s">
        <v>195</v>
      </c>
      <c r="AC5" s="73" t="s">
        <v>196</v>
      </c>
      <c r="AD5" s="73" t="s">
        <v>197</v>
      </c>
      <c r="AE5" s="73" t="s">
        <v>198</v>
      </c>
      <c r="AF5" s="73" t="s">
        <v>199</v>
      </c>
      <c r="AG5" s="73" t="s">
        <v>200</v>
      </c>
      <c r="AH5" s="73" t="s">
        <v>201</v>
      </c>
      <c r="AI5" s="73" t="s">
        <v>202</v>
      </c>
      <c r="AJ5" s="73" t="s">
        <v>203</v>
      </c>
      <c r="AK5" s="73" t="s">
        <v>204</v>
      </c>
      <c r="AL5" s="73" t="s">
        <v>205</v>
      </c>
      <c r="AM5" s="73" t="s">
        <v>206</v>
      </c>
      <c r="AN5" s="73" t="s">
        <v>207</v>
      </c>
      <c r="AO5" s="73" t="s">
        <v>208</v>
      </c>
      <c r="AP5" s="73" t="s">
        <v>209</v>
      </c>
      <c r="AQ5" s="73" t="s">
        <v>210</v>
      </c>
      <c r="AR5" s="73" t="s">
        <v>211</v>
      </c>
      <c r="AS5" s="73" t="s">
        <v>212</v>
      </c>
      <c r="AT5" s="72"/>
      <c r="AU5" s="14" t="s">
        <v>38</v>
      </c>
      <c r="AV5" s="14" t="s">
        <v>0</v>
      </c>
      <c r="AW5" s="14" t="s">
        <v>1</v>
      </c>
      <c r="AX5" s="14" t="s">
        <v>2</v>
      </c>
      <c r="AY5" s="9" t="s">
        <v>175</v>
      </c>
      <c r="AZ5" s="7"/>
    </row>
    <row r="6" spans="1:52" x14ac:dyDescent="0.25">
      <c r="A6" s="15" t="s">
        <v>39</v>
      </c>
      <c r="B6" s="15" t="s">
        <v>4</v>
      </c>
      <c r="C6" s="16">
        <v>7.0209999999999999</v>
      </c>
      <c r="D6" s="16">
        <v>117</v>
      </c>
      <c r="E6" s="16">
        <v>1</v>
      </c>
      <c r="F6" s="16" t="s">
        <v>213</v>
      </c>
      <c r="G6" s="16"/>
      <c r="H6" s="17">
        <v>88408</v>
      </c>
      <c r="I6" s="17">
        <v>86198</v>
      </c>
      <c r="J6" s="17">
        <v>86326</v>
      </c>
      <c r="K6" s="17">
        <v>34072</v>
      </c>
      <c r="L6" s="17">
        <v>36020</v>
      </c>
      <c r="M6" s="17">
        <v>35836</v>
      </c>
      <c r="N6" s="17">
        <v>38801</v>
      </c>
      <c r="O6" s="17">
        <v>38554</v>
      </c>
      <c r="P6" s="17">
        <v>38066</v>
      </c>
      <c r="Q6" s="17">
        <v>41042</v>
      </c>
      <c r="R6" s="17">
        <v>41819</v>
      </c>
      <c r="S6" s="17">
        <v>41281</v>
      </c>
      <c r="T6" s="17">
        <v>85904</v>
      </c>
      <c r="U6" s="17">
        <v>83652</v>
      </c>
      <c r="V6" s="17">
        <v>88573</v>
      </c>
      <c r="W6" s="17">
        <v>72490</v>
      </c>
      <c r="X6" s="17">
        <v>74015</v>
      </c>
      <c r="Y6" s="17">
        <v>67385</v>
      </c>
      <c r="Z6" s="7"/>
      <c r="AA6" s="18">
        <v>39195</v>
      </c>
      <c r="AB6" s="18">
        <v>63912</v>
      </c>
      <c r="AC6" s="18">
        <v>63755</v>
      </c>
      <c r="AD6" s="18">
        <v>54377</v>
      </c>
      <c r="AE6" s="18">
        <v>55536</v>
      </c>
      <c r="AF6" s="18">
        <v>52330</v>
      </c>
      <c r="AG6" s="18">
        <v>30424</v>
      </c>
      <c r="AH6" s="18">
        <v>28553</v>
      </c>
      <c r="AI6" s="18">
        <v>29739</v>
      </c>
      <c r="AJ6" s="18">
        <v>30988</v>
      </c>
      <c r="AK6" s="18">
        <v>29456</v>
      </c>
      <c r="AL6" s="18">
        <v>30599</v>
      </c>
      <c r="AM6" s="18">
        <v>30036</v>
      </c>
      <c r="AN6" s="18">
        <v>60255</v>
      </c>
      <c r="AO6" s="18">
        <v>45469</v>
      </c>
      <c r="AP6" s="18">
        <v>59504</v>
      </c>
      <c r="AQ6" s="18">
        <v>54722</v>
      </c>
      <c r="AR6" s="18">
        <v>40437</v>
      </c>
      <c r="AS6" s="18">
        <v>52893</v>
      </c>
      <c r="AT6" s="7"/>
      <c r="AU6" s="18" t="s">
        <v>39</v>
      </c>
      <c r="AV6" s="18" t="s">
        <v>4</v>
      </c>
      <c r="AW6" s="19">
        <v>6.7510000000000003</v>
      </c>
      <c r="AX6" s="19">
        <v>117</v>
      </c>
      <c r="AY6" s="19" t="s">
        <v>213</v>
      </c>
      <c r="AZ6" s="7"/>
    </row>
    <row r="7" spans="1:52" x14ac:dyDescent="0.25">
      <c r="A7" s="20" t="s">
        <v>214</v>
      </c>
      <c r="B7" s="20" t="s">
        <v>215</v>
      </c>
      <c r="C7" s="16">
        <v>7.83</v>
      </c>
      <c r="D7" s="16">
        <v>116</v>
      </c>
      <c r="E7" s="16">
        <v>3</v>
      </c>
      <c r="F7" s="16" t="s">
        <v>213</v>
      </c>
      <c r="G7" s="16"/>
      <c r="H7" s="17">
        <v>445639</v>
      </c>
      <c r="I7" s="17">
        <v>671163</v>
      </c>
      <c r="J7" s="17">
        <v>637743</v>
      </c>
      <c r="K7" s="17">
        <v>269850</v>
      </c>
      <c r="L7" s="17">
        <v>272450</v>
      </c>
      <c r="M7" s="17">
        <v>271759</v>
      </c>
      <c r="N7" s="17">
        <v>291421</v>
      </c>
      <c r="O7" s="17">
        <v>301011</v>
      </c>
      <c r="P7" s="17">
        <v>298314</v>
      </c>
      <c r="Q7" s="17">
        <v>314351</v>
      </c>
      <c r="R7" s="17">
        <v>319031</v>
      </c>
      <c r="S7" s="17">
        <v>324326</v>
      </c>
      <c r="T7" s="17">
        <v>546787</v>
      </c>
      <c r="U7" s="17">
        <v>501364</v>
      </c>
      <c r="V7" s="17">
        <v>525442</v>
      </c>
      <c r="W7" s="17">
        <v>415716</v>
      </c>
      <c r="X7" s="17">
        <v>430688</v>
      </c>
      <c r="Y7" s="17">
        <v>364671</v>
      </c>
      <c r="Z7" s="7"/>
      <c r="AA7" s="18">
        <v>124834</v>
      </c>
      <c r="AB7" s="18">
        <v>314892</v>
      </c>
      <c r="AC7" s="18">
        <v>318695</v>
      </c>
      <c r="AD7" s="18">
        <v>310094</v>
      </c>
      <c r="AE7" s="18">
        <v>372456</v>
      </c>
      <c r="AF7" s="18">
        <v>339866</v>
      </c>
      <c r="AG7" s="18">
        <v>203392</v>
      </c>
      <c r="AH7" s="18">
        <v>215129</v>
      </c>
      <c r="AI7" s="18">
        <v>212834</v>
      </c>
      <c r="AJ7" s="18">
        <v>221431</v>
      </c>
      <c r="AK7" s="18">
        <v>181222</v>
      </c>
      <c r="AL7" s="18">
        <v>197987</v>
      </c>
      <c r="AM7" s="18">
        <v>164067</v>
      </c>
      <c r="AN7" s="18">
        <v>192192</v>
      </c>
      <c r="AO7" s="18">
        <v>156201</v>
      </c>
      <c r="AP7" s="18">
        <v>219179</v>
      </c>
      <c r="AQ7" s="18">
        <v>156264</v>
      </c>
      <c r="AR7" s="18">
        <v>167630</v>
      </c>
      <c r="AS7" s="18">
        <v>180715</v>
      </c>
      <c r="AT7" s="7"/>
      <c r="AU7" s="18" t="s">
        <v>214</v>
      </c>
      <c r="AV7" s="18" t="s">
        <v>214</v>
      </c>
      <c r="AW7" s="19">
        <v>7.577</v>
      </c>
      <c r="AX7" s="19">
        <v>116</v>
      </c>
      <c r="AY7" s="19" t="s">
        <v>213</v>
      </c>
      <c r="AZ7" s="7"/>
    </row>
    <row r="8" spans="1:52" x14ac:dyDescent="0.25">
      <c r="A8" s="20" t="s">
        <v>216</v>
      </c>
      <c r="B8" s="20" t="s">
        <v>217</v>
      </c>
      <c r="C8" s="16">
        <v>8.7899999999999991</v>
      </c>
      <c r="D8" s="16">
        <v>102</v>
      </c>
      <c r="E8" s="16">
        <v>3</v>
      </c>
      <c r="F8" s="16" t="s">
        <v>213</v>
      </c>
      <c r="G8" s="16"/>
      <c r="H8" s="17">
        <v>3084</v>
      </c>
      <c r="I8" s="17">
        <v>4716</v>
      </c>
      <c r="J8" s="17">
        <v>4997</v>
      </c>
      <c r="K8" s="17">
        <v>898</v>
      </c>
      <c r="L8" s="17">
        <v>673</v>
      </c>
      <c r="M8" s="17">
        <v>1204</v>
      </c>
      <c r="N8" s="17">
        <v>552</v>
      </c>
      <c r="O8" s="17">
        <v>836</v>
      </c>
      <c r="P8" s="17">
        <v>1045</v>
      </c>
      <c r="Q8" s="17">
        <v>608</v>
      </c>
      <c r="R8" s="17">
        <v>717</v>
      </c>
      <c r="S8" s="17">
        <v>1347</v>
      </c>
      <c r="T8" s="17">
        <v>910</v>
      </c>
      <c r="U8" s="17">
        <v>1349</v>
      </c>
      <c r="V8" s="17">
        <v>1330</v>
      </c>
      <c r="W8" s="17">
        <v>3304</v>
      </c>
      <c r="X8" s="17">
        <v>4778</v>
      </c>
      <c r="Y8" s="17">
        <v>5294</v>
      </c>
      <c r="Z8" s="7"/>
      <c r="AA8" s="18">
        <v>412</v>
      </c>
      <c r="AB8" s="18">
        <v>626</v>
      </c>
      <c r="AC8" s="18">
        <v>783</v>
      </c>
      <c r="AD8" s="18">
        <v>601</v>
      </c>
      <c r="AE8" s="18">
        <v>636</v>
      </c>
      <c r="AF8" s="18">
        <v>679</v>
      </c>
      <c r="AG8" s="18">
        <v>450</v>
      </c>
      <c r="AH8" s="18">
        <v>518</v>
      </c>
      <c r="AI8" s="18">
        <v>523</v>
      </c>
      <c r="AJ8" s="18">
        <v>602</v>
      </c>
      <c r="AK8" s="18">
        <v>544</v>
      </c>
      <c r="AL8" s="18">
        <v>579</v>
      </c>
      <c r="AM8" s="18">
        <v>594</v>
      </c>
      <c r="AN8" s="18">
        <v>565</v>
      </c>
      <c r="AO8" s="18">
        <v>619</v>
      </c>
      <c r="AP8" s="18">
        <v>960</v>
      </c>
      <c r="AQ8" s="18">
        <v>777</v>
      </c>
      <c r="AR8" s="18">
        <v>691</v>
      </c>
      <c r="AS8" s="18">
        <v>1279</v>
      </c>
      <c r="AT8" s="7"/>
      <c r="AU8" s="18" t="s">
        <v>216</v>
      </c>
      <c r="AV8" s="18" t="s">
        <v>216</v>
      </c>
      <c r="AW8" s="19">
        <v>8.6809999999999992</v>
      </c>
      <c r="AX8" s="19">
        <v>102</v>
      </c>
      <c r="AY8" s="19" t="s">
        <v>213</v>
      </c>
      <c r="AZ8" s="7"/>
    </row>
    <row r="9" spans="1:52" x14ac:dyDescent="0.25">
      <c r="A9" s="4" t="s">
        <v>218</v>
      </c>
      <c r="B9" s="4" t="s">
        <v>218</v>
      </c>
      <c r="C9" s="3">
        <v>9.125</v>
      </c>
      <c r="D9" s="3">
        <v>72</v>
      </c>
      <c r="E9" s="5">
        <v>3</v>
      </c>
      <c r="F9" s="3" t="s">
        <v>219</v>
      </c>
      <c r="G9" s="5"/>
      <c r="H9" s="6"/>
      <c r="I9" s="6"/>
      <c r="J9" s="6"/>
      <c r="K9" s="6"/>
      <c r="L9" s="6"/>
      <c r="M9" s="6"/>
      <c r="N9" s="6"/>
      <c r="O9" s="6"/>
      <c r="P9" s="6"/>
      <c r="Q9" s="6"/>
      <c r="R9" s="6"/>
      <c r="S9" s="6"/>
      <c r="T9" s="6"/>
      <c r="U9" s="6"/>
      <c r="V9" s="6"/>
      <c r="W9" s="6"/>
      <c r="X9" s="6"/>
      <c r="Y9" s="6"/>
      <c r="Z9" s="7"/>
      <c r="AA9" s="18">
        <v>7429</v>
      </c>
      <c r="AB9" s="18">
        <v>9468</v>
      </c>
      <c r="AC9" s="18">
        <v>9016</v>
      </c>
      <c r="AD9" s="18">
        <v>8834</v>
      </c>
      <c r="AE9" s="18">
        <v>8136</v>
      </c>
      <c r="AF9" s="18">
        <v>7944</v>
      </c>
      <c r="AG9" s="18">
        <v>6604</v>
      </c>
      <c r="AH9" s="18">
        <v>6491</v>
      </c>
      <c r="AI9" s="18">
        <v>6554</v>
      </c>
      <c r="AJ9" s="18">
        <v>6968</v>
      </c>
      <c r="AK9" s="18">
        <v>7476</v>
      </c>
      <c r="AL9" s="18">
        <v>7389</v>
      </c>
      <c r="AM9" s="18">
        <v>8425</v>
      </c>
      <c r="AN9" s="18">
        <v>7793</v>
      </c>
      <c r="AO9" s="18">
        <v>5546</v>
      </c>
      <c r="AP9" s="18">
        <v>6829</v>
      </c>
      <c r="AQ9" s="18">
        <v>7363</v>
      </c>
      <c r="AR9" s="18">
        <v>4352</v>
      </c>
      <c r="AS9" s="18">
        <v>5454</v>
      </c>
      <c r="AT9" s="7"/>
      <c r="AU9" s="18" t="s">
        <v>218</v>
      </c>
      <c r="AV9" s="18" t="s">
        <v>218</v>
      </c>
      <c r="AW9" s="19">
        <v>8.9250000000000007</v>
      </c>
      <c r="AX9" s="19">
        <v>72</v>
      </c>
      <c r="AY9" s="19" t="s">
        <v>213</v>
      </c>
      <c r="AZ9" s="7"/>
    </row>
    <row r="10" spans="1:52" x14ac:dyDescent="0.25">
      <c r="A10" s="20" t="s">
        <v>40</v>
      </c>
      <c r="B10" s="15" t="s">
        <v>5</v>
      </c>
      <c r="C10" s="16">
        <v>9.4420000000000002</v>
      </c>
      <c r="D10" s="16">
        <v>174</v>
      </c>
      <c r="E10" s="16">
        <v>1</v>
      </c>
      <c r="F10" s="16" t="s">
        <v>213</v>
      </c>
      <c r="G10" s="16"/>
      <c r="H10" s="17">
        <v>1606</v>
      </c>
      <c r="I10" s="17">
        <v>1585</v>
      </c>
      <c r="J10" s="17">
        <v>1656</v>
      </c>
      <c r="K10" s="17">
        <v>529</v>
      </c>
      <c r="L10" s="17">
        <v>689</v>
      </c>
      <c r="M10" s="17">
        <v>664</v>
      </c>
      <c r="N10" s="17">
        <v>655</v>
      </c>
      <c r="O10" s="17">
        <v>685</v>
      </c>
      <c r="P10" s="17">
        <v>668</v>
      </c>
      <c r="Q10" s="17">
        <v>637</v>
      </c>
      <c r="R10" s="17">
        <v>584</v>
      </c>
      <c r="S10" s="17">
        <v>531</v>
      </c>
      <c r="T10" s="17">
        <v>1529</v>
      </c>
      <c r="U10" s="17">
        <v>1537</v>
      </c>
      <c r="V10" s="17">
        <v>1509</v>
      </c>
      <c r="W10" s="17">
        <v>870</v>
      </c>
      <c r="X10" s="17">
        <v>899</v>
      </c>
      <c r="Y10" s="17">
        <v>965</v>
      </c>
      <c r="Z10" s="7"/>
      <c r="AA10" s="18">
        <v>326</v>
      </c>
      <c r="AB10" s="18">
        <v>378</v>
      </c>
      <c r="AC10" s="18">
        <v>365</v>
      </c>
      <c r="AD10" s="18">
        <v>380</v>
      </c>
      <c r="AE10" s="18">
        <v>349</v>
      </c>
      <c r="AF10" s="18">
        <v>406</v>
      </c>
      <c r="AG10" s="18">
        <v>198</v>
      </c>
      <c r="AH10" s="18">
        <v>197</v>
      </c>
      <c r="AI10" s="18">
        <v>233</v>
      </c>
      <c r="AJ10" s="18">
        <v>205</v>
      </c>
      <c r="AK10" s="18">
        <v>229</v>
      </c>
      <c r="AL10" s="18">
        <v>221</v>
      </c>
      <c r="AM10" s="18">
        <v>229</v>
      </c>
      <c r="AN10" s="18">
        <v>982</v>
      </c>
      <c r="AO10" s="18">
        <v>793</v>
      </c>
      <c r="AP10" s="18">
        <v>1010</v>
      </c>
      <c r="AQ10" s="18">
        <v>929</v>
      </c>
      <c r="AR10" s="18">
        <v>672</v>
      </c>
      <c r="AS10" s="18">
        <v>963</v>
      </c>
      <c r="AT10" s="7"/>
      <c r="AU10" s="18" t="s">
        <v>40</v>
      </c>
      <c r="AV10" s="18" t="s">
        <v>5</v>
      </c>
      <c r="AW10" s="19">
        <v>9.1660000000000004</v>
      </c>
      <c r="AX10" s="19">
        <v>174</v>
      </c>
      <c r="AY10" s="19" t="s">
        <v>213</v>
      </c>
      <c r="AZ10" s="7"/>
    </row>
    <row r="11" spans="1:52" x14ac:dyDescent="0.25">
      <c r="A11" s="15" t="s">
        <v>124</v>
      </c>
      <c r="B11" s="20" t="s">
        <v>124</v>
      </c>
      <c r="C11" s="16">
        <v>9.91</v>
      </c>
      <c r="D11" s="16">
        <v>130</v>
      </c>
      <c r="E11" s="16">
        <v>1</v>
      </c>
      <c r="F11" s="16" t="s">
        <v>213</v>
      </c>
      <c r="G11" s="16"/>
      <c r="H11" s="17">
        <v>13368</v>
      </c>
      <c r="I11" s="17">
        <v>21372</v>
      </c>
      <c r="J11" s="17">
        <v>20241</v>
      </c>
      <c r="K11" s="17">
        <v>7815</v>
      </c>
      <c r="L11" s="17">
        <v>8124</v>
      </c>
      <c r="M11" s="17">
        <v>8687</v>
      </c>
      <c r="N11" s="17">
        <v>8764</v>
      </c>
      <c r="O11" s="17">
        <v>8965</v>
      </c>
      <c r="P11" s="17">
        <v>9107</v>
      </c>
      <c r="Q11" s="17">
        <v>9462</v>
      </c>
      <c r="R11" s="17">
        <v>10237</v>
      </c>
      <c r="S11" s="17">
        <v>10388</v>
      </c>
      <c r="T11" s="17">
        <v>9074</v>
      </c>
      <c r="U11" s="17">
        <v>8675</v>
      </c>
      <c r="V11" s="17">
        <v>9303</v>
      </c>
      <c r="W11" s="17">
        <v>7870</v>
      </c>
      <c r="X11" s="17">
        <v>8715</v>
      </c>
      <c r="Y11" s="17">
        <v>6901</v>
      </c>
      <c r="Z11" s="7"/>
      <c r="AA11" s="18">
        <v>3643</v>
      </c>
      <c r="AB11" s="18">
        <v>9758</v>
      </c>
      <c r="AC11" s="18">
        <v>9778</v>
      </c>
      <c r="AD11" s="18">
        <v>9766</v>
      </c>
      <c r="AE11" s="18">
        <v>12056</v>
      </c>
      <c r="AF11" s="18">
        <v>11153</v>
      </c>
      <c r="AG11" s="18">
        <v>6340</v>
      </c>
      <c r="AH11" s="18">
        <v>6855</v>
      </c>
      <c r="AI11" s="18">
        <v>6946</v>
      </c>
      <c r="AJ11" s="18">
        <v>7284</v>
      </c>
      <c r="AK11" s="18">
        <v>6390</v>
      </c>
      <c r="AL11" s="18">
        <v>6370</v>
      </c>
      <c r="AM11" s="18">
        <v>6074</v>
      </c>
      <c r="AN11" s="18">
        <v>2221</v>
      </c>
      <c r="AO11" s="18">
        <v>3112</v>
      </c>
      <c r="AP11" s="18">
        <v>3941</v>
      </c>
      <c r="AQ11" s="18">
        <v>1745</v>
      </c>
      <c r="AR11" s="18">
        <v>2658</v>
      </c>
      <c r="AS11" s="18">
        <v>2997</v>
      </c>
      <c r="AT11" s="7"/>
      <c r="AU11" s="18" t="s">
        <v>124</v>
      </c>
      <c r="AV11" s="18" t="s">
        <v>124</v>
      </c>
      <c r="AW11" s="19">
        <v>9.6560000000000006</v>
      </c>
      <c r="AX11" s="19">
        <v>130</v>
      </c>
      <c r="AY11" s="19" t="s">
        <v>213</v>
      </c>
      <c r="AZ11" s="7"/>
    </row>
    <row r="12" spans="1:52" x14ac:dyDescent="0.25">
      <c r="A12" s="15" t="s">
        <v>41</v>
      </c>
      <c r="B12" s="15" t="s">
        <v>6</v>
      </c>
      <c r="C12" s="16">
        <v>10.058999999999999</v>
      </c>
      <c r="D12" s="16">
        <v>233</v>
      </c>
      <c r="E12" s="16">
        <v>1</v>
      </c>
      <c r="F12" s="16" t="s">
        <v>213</v>
      </c>
      <c r="G12" s="16"/>
      <c r="H12" s="17">
        <v>4411</v>
      </c>
      <c r="I12" s="17">
        <v>4360</v>
      </c>
      <c r="J12" s="17">
        <v>4141</v>
      </c>
      <c r="K12" s="17">
        <v>1813</v>
      </c>
      <c r="L12" s="17">
        <v>1998</v>
      </c>
      <c r="M12" s="17">
        <v>1834</v>
      </c>
      <c r="N12" s="17">
        <v>1946</v>
      </c>
      <c r="O12" s="17">
        <v>1984</v>
      </c>
      <c r="P12" s="17">
        <v>2065</v>
      </c>
      <c r="Q12" s="17">
        <v>2159</v>
      </c>
      <c r="R12" s="17">
        <v>2144</v>
      </c>
      <c r="S12" s="17">
        <v>2200</v>
      </c>
      <c r="T12" s="17">
        <v>1876</v>
      </c>
      <c r="U12" s="17">
        <v>1925</v>
      </c>
      <c r="V12" s="17">
        <v>1787</v>
      </c>
      <c r="W12" s="17">
        <v>1529</v>
      </c>
      <c r="X12" s="17">
        <v>1702</v>
      </c>
      <c r="Y12" s="17">
        <v>1568</v>
      </c>
      <c r="Z12" s="7"/>
      <c r="AA12" s="18">
        <v>3462</v>
      </c>
      <c r="AB12" s="18">
        <v>5925</v>
      </c>
      <c r="AC12" s="18">
        <v>6253</v>
      </c>
      <c r="AD12" s="18">
        <v>6144</v>
      </c>
      <c r="AE12" s="18">
        <v>6325</v>
      </c>
      <c r="AF12" s="18">
        <v>6034</v>
      </c>
      <c r="AG12" s="18">
        <v>3876</v>
      </c>
      <c r="AH12" s="18">
        <v>3784</v>
      </c>
      <c r="AI12" s="18">
        <v>3699</v>
      </c>
      <c r="AJ12" s="18">
        <v>4096</v>
      </c>
      <c r="AK12" s="18">
        <v>3886</v>
      </c>
      <c r="AL12" s="18">
        <v>3834</v>
      </c>
      <c r="AM12" s="18">
        <v>3893</v>
      </c>
      <c r="AN12" s="18">
        <v>2571</v>
      </c>
      <c r="AO12" s="18">
        <v>2052</v>
      </c>
      <c r="AP12" s="18">
        <v>2793</v>
      </c>
      <c r="AQ12" s="18">
        <v>1872</v>
      </c>
      <c r="AR12" s="18">
        <v>1383</v>
      </c>
      <c r="AS12" s="18">
        <v>1737</v>
      </c>
      <c r="AT12" s="7"/>
      <c r="AU12" s="18" t="s">
        <v>41</v>
      </c>
      <c r="AV12" s="18" t="s">
        <v>6</v>
      </c>
      <c r="AW12" s="19">
        <v>9.8249999999999993</v>
      </c>
      <c r="AX12" s="19">
        <v>233</v>
      </c>
      <c r="AY12" s="19" t="s">
        <v>213</v>
      </c>
      <c r="AZ12" s="7"/>
    </row>
    <row r="13" spans="1:52" x14ac:dyDescent="0.25">
      <c r="A13" s="20" t="s">
        <v>220</v>
      </c>
      <c r="B13" s="15" t="s">
        <v>70</v>
      </c>
      <c r="C13" s="16">
        <v>10.776999999999999</v>
      </c>
      <c r="D13" s="16">
        <v>220</v>
      </c>
      <c r="E13" s="16">
        <v>1</v>
      </c>
      <c r="F13" s="16" t="s">
        <v>213</v>
      </c>
      <c r="G13" s="16"/>
      <c r="H13" s="17">
        <v>10899</v>
      </c>
      <c r="I13" s="17">
        <v>13368</v>
      </c>
      <c r="J13" s="17">
        <v>12887</v>
      </c>
      <c r="K13" s="17">
        <v>6897</v>
      </c>
      <c r="L13" s="17">
        <v>7445</v>
      </c>
      <c r="M13" s="17">
        <v>7483</v>
      </c>
      <c r="N13" s="17">
        <v>8218</v>
      </c>
      <c r="O13" s="17">
        <v>8200</v>
      </c>
      <c r="P13" s="17">
        <v>8702</v>
      </c>
      <c r="Q13" s="17">
        <v>8832</v>
      </c>
      <c r="R13" s="17">
        <v>9117</v>
      </c>
      <c r="S13" s="17">
        <v>9512</v>
      </c>
      <c r="T13" s="17">
        <v>16454</v>
      </c>
      <c r="U13" s="17">
        <v>17485</v>
      </c>
      <c r="V13" s="17">
        <v>18303</v>
      </c>
      <c r="W13" s="17">
        <v>12775</v>
      </c>
      <c r="X13" s="17">
        <v>13395</v>
      </c>
      <c r="Y13" s="17">
        <v>11508</v>
      </c>
      <c r="Z13" s="7"/>
      <c r="AA13" s="18">
        <v>9597</v>
      </c>
      <c r="AB13" s="18">
        <v>16861</v>
      </c>
      <c r="AC13" s="18">
        <v>17306</v>
      </c>
      <c r="AD13" s="18">
        <v>17389</v>
      </c>
      <c r="AE13" s="18">
        <v>17591</v>
      </c>
      <c r="AF13" s="18">
        <v>17727</v>
      </c>
      <c r="AG13" s="18">
        <v>15765</v>
      </c>
      <c r="AH13" s="18">
        <v>15672</v>
      </c>
      <c r="AI13" s="18">
        <v>15807</v>
      </c>
      <c r="AJ13" s="18">
        <v>17129</v>
      </c>
      <c r="AK13" s="18">
        <v>16167</v>
      </c>
      <c r="AL13" s="18">
        <v>16329</v>
      </c>
      <c r="AM13" s="18">
        <v>16708</v>
      </c>
      <c r="AN13" s="18">
        <v>16279</v>
      </c>
      <c r="AO13" s="18">
        <v>12794</v>
      </c>
      <c r="AP13" s="18">
        <v>17584</v>
      </c>
      <c r="AQ13" s="18">
        <v>15178</v>
      </c>
      <c r="AR13" s="18">
        <v>11865</v>
      </c>
      <c r="AS13" s="18">
        <v>15825</v>
      </c>
      <c r="AT13" s="7"/>
      <c r="AU13" s="18" t="s">
        <v>70</v>
      </c>
      <c r="AV13" s="18" t="s">
        <v>70</v>
      </c>
      <c r="AW13" s="19">
        <v>10.496</v>
      </c>
      <c r="AX13" s="19">
        <v>220</v>
      </c>
      <c r="AY13" s="19" t="s">
        <v>213</v>
      </c>
      <c r="AZ13" s="7"/>
    </row>
    <row r="14" spans="1:52" x14ac:dyDescent="0.25">
      <c r="A14" s="21" t="s">
        <v>221</v>
      </c>
      <c r="B14" s="21" t="s">
        <v>222</v>
      </c>
      <c r="C14" s="16">
        <v>10.97</v>
      </c>
      <c r="D14" s="16">
        <v>144</v>
      </c>
      <c r="E14" s="16">
        <v>3</v>
      </c>
      <c r="F14" s="16" t="s">
        <v>213</v>
      </c>
      <c r="G14" s="16"/>
      <c r="H14" s="17">
        <v>41788</v>
      </c>
      <c r="I14" s="17">
        <v>56659</v>
      </c>
      <c r="J14" s="17">
        <v>55337</v>
      </c>
      <c r="K14" s="17">
        <v>24381</v>
      </c>
      <c r="L14" s="17">
        <v>24838</v>
      </c>
      <c r="M14" s="17">
        <v>25450</v>
      </c>
      <c r="N14" s="17">
        <v>26202</v>
      </c>
      <c r="O14" s="17">
        <v>26245</v>
      </c>
      <c r="P14" s="17">
        <v>27064</v>
      </c>
      <c r="Q14" s="17">
        <v>27507</v>
      </c>
      <c r="R14" s="17">
        <v>28528</v>
      </c>
      <c r="S14" s="17">
        <v>29777</v>
      </c>
      <c r="T14" s="17">
        <v>42124</v>
      </c>
      <c r="U14" s="17">
        <v>39537</v>
      </c>
      <c r="V14" s="17">
        <v>41712</v>
      </c>
      <c r="W14" s="17">
        <v>33989</v>
      </c>
      <c r="X14" s="17">
        <v>35470</v>
      </c>
      <c r="Y14" s="17">
        <v>30424</v>
      </c>
      <c r="Z14" s="7"/>
      <c r="AA14" s="18">
        <v>12167</v>
      </c>
      <c r="AB14" s="18">
        <v>30533</v>
      </c>
      <c r="AC14" s="18">
        <v>30805</v>
      </c>
      <c r="AD14" s="18">
        <v>32845</v>
      </c>
      <c r="AE14" s="18">
        <v>38906</v>
      </c>
      <c r="AF14" s="18">
        <v>37073</v>
      </c>
      <c r="AG14" s="18">
        <v>20482</v>
      </c>
      <c r="AH14" s="18">
        <v>21957</v>
      </c>
      <c r="AI14" s="18">
        <v>21342</v>
      </c>
      <c r="AJ14" s="18">
        <v>22881</v>
      </c>
      <c r="AK14" s="18">
        <v>19906</v>
      </c>
      <c r="AL14" s="18">
        <v>20644</v>
      </c>
      <c r="AM14" s="18">
        <v>18259</v>
      </c>
      <c r="AN14" s="18">
        <v>10531</v>
      </c>
      <c r="AO14" s="18">
        <v>12978</v>
      </c>
      <c r="AP14" s="18">
        <v>17950</v>
      </c>
      <c r="AQ14" s="18">
        <v>8799</v>
      </c>
      <c r="AR14" s="18">
        <v>12512</v>
      </c>
      <c r="AS14" s="18">
        <v>14892</v>
      </c>
      <c r="AT14" s="7"/>
      <c r="AU14" s="18" t="s">
        <v>221</v>
      </c>
      <c r="AV14" s="18" t="s">
        <v>221</v>
      </c>
      <c r="AW14" s="19">
        <v>10.723000000000001</v>
      </c>
      <c r="AX14" s="19">
        <v>144</v>
      </c>
      <c r="AY14" s="19" t="s">
        <v>213</v>
      </c>
      <c r="AZ14" s="7"/>
    </row>
    <row r="15" spans="1:52" x14ac:dyDescent="0.25">
      <c r="A15" s="21" t="s">
        <v>223</v>
      </c>
      <c r="B15" s="21" t="s">
        <v>224</v>
      </c>
      <c r="C15" s="16">
        <v>11.180999999999999</v>
      </c>
      <c r="D15" s="16">
        <v>174</v>
      </c>
      <c r="E15" s="16">
        <v>3</v>
      </c>
      <c r="F15" s="16" t="s">
        <v>213</v>
      </c>
      <c r="G15" s="16"/>
      <c r="H15" s="17">
        <v>2596</v>
      </c>
      <c r="I15" s="17">
        <v>2989</v>
      </c>
      <c r="J15" s="17">
        <v>2970</v>
      </c>
      <c r="K15" s="17">
        <v>1596</v>
      </c>
      <c r="L15" s="17">
        <v>1609</v>
      </c>
      <c r="M15" s="17">
        <v>1465</v>
      </c>
      <c r="N15" s="17">
        <v>1854</v>
      </c>
      <c r="O15" s="17">
        <v>1705</v>
      </c>
      <c r="P15" s="17">
        <v>1734</v>
      </c>
      <c r="Q15" s="17">
        <v>2005</v>
      </c>
      <c r="R15" s="17">
        <v>1965</v>
      </c>
      <c r="S15" s="17">
        <v>1831</v>
      </c>
      <c r="T15" s="17">
        <v>2520</v>
      </c>
      <c r="U15" s="17">
        <v>2124</v>
      </c>
      <c r="V15" s="17">
        <v>2444</v>
      </c>
      <c r="W15" s="17">
        <v>1805</v>
      </c>
      <c r="X15" s="17">
        <v>1982</v>
      </c>
      <c r="Y15" s="17">
        <v>906</v>
      </c>
      <c r="Z15" s="7"/>
      <c r="AA15" s="18">
        <v>1528</v>
      </c>
      <c r="AB15" s="18">
        <v>2553</v>
      </c>
      <c r="AC15" s="18">
        <v>2686</v>
      </c>
      <c r="AD15" s="18">
        <v>2337</v>
      </c>
      <c r="AE15" s="18">
        <v>2484</v>
      </c>
      <c r="AF15" s="18">
        <v>2570</v>
      </c>
      <c r="AG15" s="18">
        <v>1930</v>
      </c>
      <c r="AH15" s="18">
        <v>1872</v>
      </c>
      <c r="AI15" s="18">
        <v>1809</v>
      </c>
      <c r="AJ15" s="18">
        <v>2052</v>
      </c>
      <c r="AK15" s="18">
        <v>1772</v>
      </c>
      <c r="AL15" s="18">
        <v>1879</v>
      </c>
      <c r="AM15" s="18">
        <v>1853</v>
      </c>
      <c r="AN15" s="18">
        <v>1452</v>
      </c>
      <c r="AO15" s="18">
        <v>1229</v>
      </c>
      <c r="AP15" s="18">
        <v>1674</v>
      </c>
      <c r="AQ15" s="18">
        <v>1018</v>
      </c>
      <c r="AR15" s="18">
        <v>781</v>
      </c>
      <c r="AS15" s="18">
        <v>1033</v>
      </c>
      <c r="AT15" s="7"/>
      <c r="AU15" s="18" t="s">
        <v>42</v>
      </c>
      <c r="AV15" s="18" t="s">
        <v>42</v>
      </c>
      <c r="AW15" s="19">
        <v>10.938000000000001</v>
      </c>
      <c r="AX15" s="19">
        <v>174</v>
      </c>
      <c r="AY15" s="19" t="s">
        <v>213</v>
      </c>
      <c r="AZ15" s="7"/>
    </row>
    <row r="16" spans="1:52" x14ac:dyDescent="0.25">
      <c r="A16" s="21" t="s">
        <v>225</v>
      </c>
      <c r="B16" s="21" t="s">
        <v>222</v>
      </c>
      <c r="C16" s="16">
        <v>11.651999999999999</v>
      </c>
      <c r="D16" s="16" t="s">
        <v>226</v>
      </c>
      <c r="E16" s="16">
        <v>3</v>
      </c>
      <c r="F16" s="16" t="s">
        <v>213</v>
      </c>
      <c r="G16" s="16"/>
      <c r="H16" s="17">
        <v>4509</v>
      </c>
      <c r="I16" s="17">
        <v>6061</v>
      </c>
      <c r="J16" s="17">
        <v>4567</v>
      </c>
      <c r="K16" s="17">
        <v>1446</v>
      </c>
      <c r="L16" s="17">
        <v>1386</v>
      </c>
      <c r="M16" s="17">
        <v>1572</v>
      </c>
      <c r="N16" s="17">
        <v>1555</v>
      </c>
      <c r="O16" s="17">
        <v>1732</v>
      </c>
      <c r="P16" s="17">
        <v>1811</v>
      </c>
      <c r="Q16" s="17">
        <v>1845</v>
      </c>
      <c r="R16" s="17">
        <v>1918</v>
      </c>
      <c r="S16" s="17">
        <v>2447</v>
      </c>
      <c r="T16" s="17">
        <v>4370</v>
      </c>
      <c r="U16" s="17">
        <v>3247</v>
      </c>
      <c r="V16" s="17">
        <v>4087</v>
      </c>
      <c r="W16" s="17">
        <v>3423</v>
      </c>
      <c r="X16" s="17">
        <v>3947</v>
      </c>
      <c r="Y16" s="17">
        <v>4171</v>
      </c>
      <c r="Z16" s="7"/>
      <c r="AA16" s="18">
        <v>2834</v>
      </c>
      <c r="AB16" s="18">
        <v>6042</v>
      </c>
      <c r="AC16" s="18">
        <v>5794</v>
      </c>
      <c r="AD16" s="18">
        <v>5405</v>
      </c>
      <c r="AE16" s="18">
        <v>5966</v>
      </c>
      <c r="AF16" s="18">
        <v>6250</v>
      </c>
      <c r="AG16" s="18">
        <v>2655</v>
      </c>
      <c r="AH16" s="18">
        <v>2942</v>
      </c>
      <c r="AI16" s="18">
        <v>3106</v>
      </c>
      <c r="AJ16" s="18">
        <v>3649</v>
      </c>
      <c r="AK16" s="18">
        <v>3367</v>
      </c>
      <c r="AL16" s="18">
        <v>3697</v>
      </c>
      <c r="AM16" s="18">
        <v>3824</v>
      </c>
      <c r="AN16" s="18">
        <v>3577</v>
      </c>
      <c r="AO16" s="18">
        <v>3192</v>
      </c>
      <c r="AP16" s="18">
        <v>4481</v>
      </c>
      <c r="AQ16" s="18">
        <v>3293</v>
      </c>
      <c r="AR16" s="18">
        <v>2844</v>
      </c>
      <c r="AS16" s="18">
        <v>4270</v>
      </c>
      <c r="AT16" s="7"/>
      <c r="AU16" s="18" t="s">
        <v>225</v>
      </c>
      <c r="AV16" s="18" t="s">
        <v>225</v>
      </c>
      <c r="AW16" s="19">
        <v>11.382999999999999</v>
      </c>
      <c r="AX16" s="19" t="s">
        <v>226</v>
      </c>
      <c r="AY16" s="19" t="s">
        <v>213</v>
      </c>
      <c r="AZ16" s="7"/>
    </row>
    <row r="17" spans="1:52" x14ac:dyDescent="0.25">
      <c r="A17" s="4" t="s">
        <v>227</v>
      </c>
      <c r="B17" s="4" t="s">
        <v>227</v>
      </c>
      <c r="C17" s="3">
        <v>11.875999999999999</v>
      </c>
      <c r="D17" s="3">
        <v>86</v>
      </c>
      <c r="E17" s="5">
        <v>3</v>
      </c>
      <c r="F17" s="3" t="s">
        <v>219</v>
      </c>
      <c r="G17" s="5"/>
      <c r="H17" s="6"/>
      <c r="I17" s="6"/>
      <c r="J17" s="6"/>
      <c r="K17" s="6"/>
      <c r="L17" s="6"/>
      <c r="M17" s="6"/>
      <c r="N17" s="6"/>
      <c r="O17" s="6"/>
      <c r="P17" s="6"/>
      <c r="Q17" s="6"/>
      <c r="R17" s="6"/>
      <c r="S17" s="6"/>
      <c r="T17" s="6"/>
      <c r="U17" s="6"/>
      <c r="V17" s="6"/>
      <c r="W17" s="6"/>
      <c r="X17" s="6"/>
      <c r="Y17" s="6"/>
      <c r="Z17" s="7"/>
      <c r="AA17" s="18">
        <v>4346</v>
      </c>
      <c r="AB17" s="18">
        <v>5959</v>
      </c>
      <c r="AC17" s="18">
        <v>6648</v>
      </c>
      <c r="AD17" s="18">
        <v>5701</v>
      </c>
      <c r="AE17" s="18">
        <v>5164</v>
      </c>
      <c r="AF17" s="18">
        <v>6031</v>
      </c>
      <c r="AG17" s="18">
        <v>4167</v>
      </c>
      <c r="AH17" s="18">
        <v>4313</v>
      </c>
      <c r="AI17" s="18">
        <v>4258</v>
      </c>
      <c r="AJ17" s="18">
        <v>4458</v>
      </c>
      <c r="AK17" s="18">
        <v>4777</v>
      </c>
      <c r="AL17" s="18">
        <v>4665</v>
      </c>
      <c r="AM17" s="18">
        <v>5241</v>
      </c>
      <c r="AN17" s="18">
        <v>4866</v>
      </c>
      <c r="AO17" s="18">
        <v>3304</v>
      </c>
      <c r="AP17" s="18">
        <v>4489</v>
      </c>
      <c r="AQ17" s="18">
        <v>5055</v>
      </c>
      <c r="AR17" s="18">
        <v>3344</v>
      </c>
      <c r="AS17" s="18">
        <v>3747</v>
      </c>
      <c r="AT17" s="7"/>
      <c r="AU17" s="18" t="s">
        <v>227</v>
      </c>
      <c r="AV17" s="18" t="s">
        <v>227</v>
      </c>
      <c r="AW17" s="19">
        <v>11.676</v>
      </c>
      <c r="AX17" s="19">
        <v>86</v>
      </c>
      <c r="AY17" s="19" t="s">
        <v>213</v>
      </c>
      <c r="AZ17" s="7"/>
    </row>
    <row r="18" spans="1:52" x14ac:dyDescent="0.25">
      <c r="A18" s="15" t="s">
        <v>43</v>
      </c>
      <c r="B18" s="15" t="s">
        <v>8</v>
      </c>
      <c r="C18" s="16">
        <v>11.961</v>
      </c>
      <c r="D18" s="16">
        <v>205</v>
      </c>
      <c r="E18" s="16">
        <v>1</v>
      </c>
      <c r="F18" s="16" t="s">
        <v>213</v>
      </c>
      <c r="G18" s="16"/>
      <c r="H18" s="17">
        <v>18504</v>
      </c>
      <c r="I18" s="17">
        <v>17961</v>
      </c>
      <c r="J18" s="17">
        <v>17951</v>
      </c>
      <c r="K18" s="17">
        <v>7701</v>
      </c>
      <c r="L18" s="17">
        <v>8112</v>
      </c>
      <c r="M18" s="17">
        <v>7478</v>
      </c>
      <c r="N18" s="17">
        <v>8480</v>
      </c>
      <c r="O18" s="17">
        <v>8298</v>
      </c>
      <c r="P18" s="17">
        <v>8742</v>
      </c>
      <c r="Q18" s="17">
        <v>8799</v>
      </c>
      <c r="R18" s="17">
        <v>9489</v>
      </c>
      <c r="S18" s="17">
        <v>9488</v>
      </c>
      <c r="T18" s="17">
        <v>35778</v>
      </c>
      <c r="U18" s="17">
        <v>34790</v>
      </c>
      <c r="V18" s="17">
        <v>35609</v>
      </c>
      <c r="W18" s="17">
        <v>30884</v>
      </c>
      <c r="X18" s="17">
        <v>29946</v>
      </c>
      <c r="Y18" s="17">
        <v>27893</v>
      </c>
      <c r="Z18" s="7"/>
      <c r="AA18" s="18">
        <v>36782</v>
      </c>
      <c r="AB18" s="18">
        <v>43830</v>
      </c>
      <c r="AC18" s="18">
        <v>42598</v>
      </c>
      <c r="AD18" s="18">
        <v>40360</v>
      </c>
      <c r="AE18" s="18">
        <v>36493</v>
      </c>
      <c r="AF18" s="18">
        <v>39108</v>
      </c>
      <c r="AG18" s="18">
        <v>33049</v>
      </c>
      <c r="AH18" s="18">
        <v>31648</v>
      </c>
      <c r="AI18" s="18">
        <v>32540</v>
      </c>
      <c r="AJ18" s="18">
        <v>34995</v>
      </c>
      <c r="AK18" s="18">
        <v>34972</v>
      </c>
      <c r="AL18" s="18">
        <v>34311</v>
      </c>
      <c r="AM18" s="18">
        <v>36748</v>
      </c>
      <c r="AN18" s="18">
        <v>79586</v>
      </c>
      <c r="AO18" s="18">
        <v>64196</v>
      </c>
      <c r="AP18" s="18">
        <v>79356</v>
      </c>
      <c r="AQ18" s="18">
        <v>82692</v>
      </c>
      <c r="AR18" s="18">
        <v>63981</v>
      </c>
      <c r="AS18" s="18">
        <v>78454</v>
      </c>
      <c r="AT18" s="7"/>
      <c r="AU18" s="18" t="s">
        <v>43</v>
      </c>
      <c r="AV18" s="18" t="s">
        <v>8</v>
      </c>
      <c r="AW18" s="19">
        <v>11.743</v>
      </c>
      <c r="AX18" s="19">
        <v>205</v>
      </c>
      <c r="AY18" s="19" t="s">
        <v>213</v>
      </c>
      <c r="AZ18" s="7"/>
    </row>
    <row r="19" spans="1:52" x14ac:dyDescent="0.25">
      <c r="A19" s="21" t="s">
        <v>44</v>
      </c>
      <c r="B19" s="21" t="s">
        <v>228</v>
      </c>
      <c r="C19" s="16">
        <v>12.627000000000001</v>
      </c>
      <c r="D19" s="16">
        <v>158</v>
      </c>
      <c r="E19" s="16">
        <v>3</v>
      </c>
      <c r="F19" s="16" t="s">
        <v>213</v>
      </c>
      <c r="G19" s="16"/>
      <c r="H19" s="17">
        <v>47832</v>
      </c>
      <c r="I19" s="17">
        <v>65558</v>
      </c>
      <c r="J19" s="17">
        <v>62240</v>
      </c>
      <c r="K19" s="17">
        <v>28029</v>
      </c>
      <c r="L19" s="17">
        <v>28554</v>
      </c>
      <c r="M19" s="17">
        <v>28583</v>
      </c>
      <c r="N19" s="17">
        <v>29884</v>
      </c>
      <c r="O19" s="17">
        <v>30934</v>
      </c>
      <c r="P19" s="17">
        <v>30771</v>
      </c>
      <c r="Q19" s="17">
        <v>31095</v>
      </c>
      <c r="R19" s="17">
        <v>33076</v>
      </c>
      <c r="S19" s="17">
        <v>34431</v>
      </c>
      <c r="T19" s="17">
        <v>40703</v>
      </c>
      <c r="U19" s="17">
        <v>38016</v>
      </c>
      <c r="V19" s="17">
        <v>41282</v>
      </c>
      <c r="W19" s="17">
        <v>30261</v>
      </c>
      <c r="X19" s="17">
        <v>31354</v>
      </c>
      <c r="Y19" s="17">
        <v>26480</v>
      </c>
      <c r="Z19" s="7"/>
      <c r="AA19" s="18">
        <v>13845</v>
      </c>
      <c r="AB19" s="18">
        <v>37633</v>
      </c>
      <c r="AC19" s="18">
        <v>36967</v>
      </c>
      <c r="AD19" s="18">
        <v>39868</v>
      </c>
      <c r="AE19" s="18">
        <v>48139</v>
      </c>
      <c r="AF19" s="18">
        <v>44405</v>
      </c>
      <c r="AG19" s="18">
        <v>26803</v>
      </c>
      <c r="AH19" s="18">
        <v>26887</v>
      </c>
      <c r="AI19" s="18">
        <v>26817</v>
      </c>
      <c r="AJ19" s="18">
        <v>28874</v>
      </c>
      <c r="AK19" s="18">
        <v>24477</v>
      </c>
      <c r="AL19" s="18">
        <v>24818</v>
      </c>
      <c r="AM19" s="18">
        <v>22640</v>
      </c>
      <c r="AN19" s="18">
        <v>5850</v>
      </c>
      <c r="AO19" s="18">
        <v>11941</v>
      </c>
      <c r="AP19" s="18">
        <v>16662</v>
      </c>
      <c r="AQ19" s="18">
        <v>6234</v>
      </c>
      <c r="AR19" s="18">
        <v>13016</v>
      </c>
      <c r="AS19" s="18">
        <v>14910</v>
      </c>
      <c r="AT19" s="7"/>
      <c r="AU19" s="18" t="s">
        <v>44</v>
      </c>
      <c r="AV19" s="18" t="s">
        <v>44</v>
      </c>
      <c r="AW19" s="19">
        <v>12.387</v>
      </c>
      <c r="AX19" s="19">
        <v>158</v>
      </c>
      <c r="AY19" s="19" t="s">
        <v>213</v>
      </c>
      <c r="AZ19" s="7"/>
    </row>
    <row r="20" spans="1:52" x14ac:dyDescent="0.25">
      <c r="A20" s="20" t="s">
        <v>164</v>
      </c>
      <c r="B20" s="15" t="s">
        <v>164</v>
      </c>
      <c r="C20" s="16">
        <v>13.292</v>
      </c>
      <c r="D20" s="16">
        <v>158</v>
      </c>
      <c r="E20" s="16">
        <v>3</v>
      </c>
      <c r="F20" s="16" t="s">
        <v>213</v>
      </c>
      <c r="G20" s="16"/>
      <c r="H20" s="17">
        <v>27018</v>
      </c>
      <c r="I20" s="17">
        <v>35809</v>
      </c>
      <c r="J20" s="17">
        <v>34724</v>
      </c>
      <c r="K20" s="17">
        <v>14959</v>
      </c>
      <c r="L20" s="17">
        <v>15235</v>
      </c>
      <c r="M20" s="17">
        <v>15391</v>
      </c>
      <c r="N20" s="17">
        <v>16013</v>
      </c>
      <c r="O20" s="17">
        <v>15888</v>
      </c>
      <c r="P20" s="17">
        <v>16496</v>
      </c>
      <c r="Q20" s="17">
        <v>16992</v>
      </c>
      <c r="R20" s="17">
        <v>18038</v>
      </c>
      <c r="S20" s="17">
        <v>18472</v>
      </c>
      <c r="T20" s="17">
        <v>24135</v>
      </c>
      <c r="U20" s="17">
        <v>22763</v>
      </c>
      <c r="V20" s="17">
        <v>24569</v>
      </c>
      <c r="W20" s="17">
        <v>18598</v>
      </c>
      <c r="X20" s="17">
        <v>18753</v>
      </c>
      <c r="Y20" s="17">
        <v>16086</v>
      </c>
      <c r="Z20" s="7"/>
      <c r="AA20" s="18">
        <v>7227</v>
      </c>
      <c r="AB20" s="18">
        <v>18550</v>
      </c>
      <c r="AC20" s="18">
        <v>18214</v>
      </c>
      <c r="AD20" s="18">
        <v>19214</v>
      </c>
      <c r="AE20" s="18">
        <v>23023</v>
      </c>
      <c r="AF20" s="18">
        <v>22260</v>
      </c>
      <c r="AG20" s="18">
        <v>13482</v>
      </c>
      <c r="AH20" s="18">
        <v>13820</v>
      </c>
      <c r="AI20" s="18">
        <v>13726</v>
      </c>
      <c r="AJ20" s="18">
        <v>14262</v>
      </c>
      <c r="AK20" s="18">
        <v>12800</v>
      </c>
      <c r="AL20" s="18">
        <v>12877</v>
      </c>
      <c r="AM20" s="18">
        <v>11399</v>
      </c>
      <c r="AN20" s="18">
        <v>5362</v>
      </c>
      <c r="AO20" s="18">
        <v>6864</v>
      </c>
      <c r="AP20" s="18">
        <v>8477</v>
      </c>
      <c r="AQ20" s="18">
        <v>5647</v>
      </c>
      <c r="AR20" s="18">
        <v>7110</v>
      </c>
      <c r="AS20" s="18">
        <v>8053</v>
      </c>
      <c r="AT20" s="7"/>
      <c r="AU20" s="18" t="s">
        <v>164</v>
      </c>
      <c r="AV20" s="18" t="s">
        <v>164</v>
      </c>
      <c r="AW20" s="19">
        <v>13.032999999999999</v>
      </c>
      <c r="AX20" s="19">
        <v>158</v>
      </c>
      <c r="AY20" s="19" t="s">
        <v>213</v>
      </c>
      <c r="AZ20" s="7"/>
    </row>
    <row r="21" spans="1:52" x14ac:dyDescent="0.25">
      <c r="A21" s="20" t="s">
        <v>229</v>
      </c>
      <c r="B21" s="20" t="s">
        <v>230</v>
      </c>
      <c r="C21" s="16">
        <v>13.435</v>
      </c>
      <c r="D21" s="16">
        <v>174</v>
      </c>
      <c r="E21" s="16">
        <v>3</v>
      </c>
      <c r="F21" s="16" t="s">
        <v>213</v>
      </c>
      <c r="G21" s="16"/>
      <c r="H21" s="17">
        <v>68448</v>
      </c>
      <c r="I21" s="17">
        <v>72103</v>
      </c>
      <c r="J21" s="17">
        <v>68707</v>
      </c>
      <c r="K21" s="17">
        <v>33924</v>
      </c>
      <c r="L21" s="17">
        <v>35942</v>
      </c>
      <c r="M21" s="17">
        <v>33056</v>
      </c>
      <c r="N21" s="17">
        <v>38990</v>
      </c>
      <c r="O21" s="17">
        <v>37735</v>
      </c>
      <c r="P21" s="17">
        <v>37779</v>
      </c>
      <c r="Q21" s="17">
        <v>42425</v>
      </c>
      <c r="R21" s="17">
        <v>43740</v>
      </c>
      <c r="S21" s="17">
        <v>40591</v>
      </c>
      <c r="T21" s="17">
        <v>114118</v>
      </c>
      <c r="U21" s="17">
        <v>106698</v>
      </c>
      <c r="V21" s="17">
        <v>115457</v>
      </c>
      <c r="W21" s="17">
        <v>88406</v>
      </c>
      <c r="X21" s="17">
        <v>82767</v>
      </c>
      <c r="Y21" s="17">
        <v>69964</v>
      </c>
      <c r="Z21" s="7"/>
      <c r="AA21" s="18">
        <v>33288</v>
      </c>
      <c r="AB21" s="18">
        <v>58590</v>
      </c>
      <c r="AC21" s="18">
        <v>59516</v>
      </c>
      <c r="AD21" s="18">
        <v>59808</v>
      </c>
      <c r="AE21" s="18">
        <v>58937</v>
      </c>
      <c r="AF21" s="18">
        <v>58692</v>
      </c>
      <c r="AG21" s="18">
        <v>43412</v>
      </c>
      <c r="AH21" s="18">
        <v>42944</v>
      </c>
      <c r="AI21" s="18">
        <v>43597</v>
      </c>
      <c r="AJ21" s="18">
        <v>46821</v>
      </c>
      <c r="AK21" s="18">
        <v>43138</v>
      </c>
      <c r="AL21" s="18">
        <v>43957</v>
      </c>
      <c r="AM21" s="18">
        <v>44767</v>
      </c>
      <c r="AN21" s="18">
        <v>98337</v>
      </c>
      <c r="AO21" s="18">
        <v>73468</v>
      </c>
      <c r="AP21" s="18">
        <v>96151</v>
      </c>
      <c r="AQ21" s="18">
        <v>86053</v>
      </c>
      <c r="AR21" s="18">
        <v>70886</v>
      </c>
      <c r="AS21" s="18">
        <v>87919</v>
      </c>
      <c r="AT21" s="7"/>
      <c r="AU21" s="18" t="s">
        <v>229</v>
      </c>
      <c r="AV21" s="18" t="s">
        <v>229</v>
      </c>
      <c r="AW21" s="19">
        <v>13.19</v>
      </c>
      <c r="AX21" s="19">
        <v>174</v>
      </c>
      <c r="AY21" s="19" t="s">
        <v>213</v>
      </c>
      <c r="AZ21" s="7"/>
    </row>
    <row r="22" spans="1:52" x14ac:dyDescent="0.25">
      <c r="A22" s="4" t="s">
        <v>231</v>
      </c>
      <c r="B22" s="4" t="s">
        <v>231</v>
      </c>
      <c r="C22" s="3">
        <v>14.05</v>
      </c>
      <c r="D22" s="3">
        <v>116</v>
      </c>
      <c r="E22" s="5">
        <v>3</v>
      </c>
      <c r="F22" s="3" t="s">
        <v>219</v>
      </c>
      <c r="G22" s="5"/>
      <c r="H22" s="6"/>
      <c r="I22" s="6"/>
      <c r="J22" s="6"/>
      <c r="K22" s="6"/>
      <c r="L22" s="6"/>
      <c r="M22" s="6"/>
      <c r="N22" s="6"/>
      <c r="O22" s="6"/>
      <c r="P22" s="6"/>
      <c r="Q22" s="6"/>
      <c r="R22" s="6"/>
      <c r="S22" s="6"/>
      <c r="T22" s="6"/>
      <c r="U22" s="6"/>
      <c r="V22" s="6"/>
      <c r="W22" s="6"/>
      <c r="X22" s="6"/>
      <c r="Y22" s="6"/>
      <c r="Z22" s="7"/>
      <c r="AA22" s="18">
        <v>10245</v>
      </c>
      <c r="AB22" s="18">
        <v>17144</v>
      </c>
      <c r="AC22" s="18">
        <v>18582</v>
      </c>
      <c r="AD22" s="18">
        <v>17207</v>
      </c>
      <c r="AE22" s="18">
        <v>15842</v>
      </c>
      <c r="AF22" s="18">
        <v>17303</v>
      </c>
      <c r="AG22" s="18">
        <v>10039</v>
      </c>
      <c r="AH22" s="18">
        <v>10379</v>
      </c>
      <c r="AI22" s="18">
        <v>10275</v>
      </c>
      <c r="AJ22" s="18">
        <v>10943</v>
      </c>
      <c r="AK22" s="18">
        <v>10729</v>
      </c>
      <c r="AL22" s="18">
        <v>10956</v>
      </c>
      <c r="AM22" s="18">
        <v>12036</v>
      </c>
      <c r="AN22" s="18">
        <v>19715</v>
      </c>
      <c r="AO22" s="18">
        <v>15071</v>
      </c>
      <c r="AP22" s="18">
        <v>20884</v>
      </c>
      <c r="AQ22" s="18">
        <v>19817</v>
      </c>
      <c r="AR22" s="18">
        <v>12802</v>
      </c>
      <c r="AS22" s="18">
        <v>16830</v>
      </c>
      <c r="AT22" s="7"/>
      <c r="AU22" s="18" t="s">
        <v>231</v>
      </c>
      <c r="AV22" s="18" t="s">
        <v>231</v>
      </c>
      <c r="AW22" s="19">
        <v>13.85</v>
      </c>
      <c r="AX22" s="19">
        <v>116</v>
      </c>
      <c r="AY22" s="19" t="s">
        <v>213</v>
      </c>
      <c r="AZ22" s="7"/>
    </row>
    <row r="23" spans="1:52" x14ac:dyDescent="0.25">
      <c r="A23" s="20" t="s">
        <v>45</v>
      </c>
      <c r="B23" s="15" t="s">
        <v>45</v>
      </c>
      <c r="C23" s="16">
        <v>14.318</v>
      </c>
      <c r="D23" s="16" t="s">
        <v>9</v>
      </c>
      <c r="E23" s="16">
        <v>1</v>
      </c>
      <c r="F23" s="16" t="s">
        <v>213</v>
      </c>
      <c r="G23" s="16"/>
      <c r="H23" s="17">
        <v>25979</v>
      </c>
      <c r="I23" s="17">
        <v>42003</v>
      </c>
      <c r="J23" s="17">
        <v>39891</v>
      </c>
      <c r="K23" s="17">
        <v>16366</v>
      </c>
      <c r="L23" s="17">
        <v>16204</v>
      </c>
      <c r="M23" s="17">
        <v>16979</v>
      </c>
      <c r="N23" s="17">
        <v>16859</v>
      </c>
      <c r="O23" s="17">
        <v>18298</v>
      </c>
      <c r="P23" s="17">
        <v>17685</v>
      </c>
      <c r="Q23" s="17">
        <v>18214</v>
      </c>
      <c r="R23" s="17">
        <v>19625</v>
      </c>
      <c r="S23" s="17">
        <v>20299</v>
      </c>
      <c r="T23" s="17">
        <v>24600</v>
      </c>
      <c r="U23" s="17">
        <v>23070</v>
      </c>
      <c r="V23" s="17">
        <v>25037</v>
      </c>
      <c r="W23" s="17">
        <v>17124</v>
      </c>
      <c r="X23" s="17">
        <v>17981</v>
      </c>
      <c r="Y23" s="17">
        <v>14057</v>
      </c>
      <c r="Z23" s="7"/>
      <c r="AA23" s="18">
        <v>2085</v>
      </c>
      <c r="AB23" s="18">
        <v>6301</v>
      </c>
      <c r="AC23" s="18">
        <v>5897</v>
      </c>
      <c r="AD23" s="18">
        <v>4433</v>
      </c>
      <c r="AE23" s="18">
        <v>5627</v>
      </c>
      <c r="AF23" s="18">
        <v>4680</v>
      </c>
      <c r="AG23" s="18">
        <v>5570</v>
      </c>
      <c r="AH23" s="18">
        <v>4997</v>
      </c>
      <c r="AI23" s="18">
        <v>4378</v>
      </c>
      <c r="AJ23" s="18">
        <v>3808</v>
      </c>
      <c r="AK23" s="18">
        <v>2616</v>
      </c>
      <c r="AL23" s="18">
        <v>2087</v>
      </c>
      <c r="AM23" s="18">
        <v>1538</v>
      </c>
      <c r="AN23" s="18">
        <v>778</v>
      </c>
      <c r="AO23" s="18">
        <v>2480</v>
      </c>
      <c r="AP23" s="18">
        <v>2703</v>
      </c>
      <c r="AQ23" s="18">
        <v>408</v>
      </c>
      <c r="AR23" s="18">
        <v>1207</v>
      </c>
      <c r="AS23" s="18">
        <v>633</v>
      </c>
      <c r="AT23" s="7"/>
      <c r="AU23" s="18" t="s">
        <v>45</v>
      </c>
      <c r="AV23" s="18" t="s">
        <v>45</v>
      </c>
      <c r="AW23" s="19">
        <v>14.055</v>
      </c>
      <c r="AX23" s="19" t="s">
        <v>9</v>
      </c>
      <c r="AY23" s="19" t="s">
        <v>213</v>
      </c>
      <c r="AZ23" s="7"/>
    </row>
    <row r="24" spans="1:52" x14ac:dyDescent="0.25">
      <c r="A24" s="20" t="s">
        <v>46</v>
      </c>
      <c r="B24" s="15" t="s">
        <v>10</v>
      </c>
      <c r="C24" s="16">
        <v>14.528</v>
      </c>
      <c r="D24" s="16">
        <v>387</v>
      </c>
      <c r="E24" s="16">
        <v>1</v>
      </c>
      <c r="F24" s="16" t="s">
        <v>213</v>
      </c>
      <c r="G24" s="16"/>
      <c r="H24" s="17">
        <v>33600</v>
      </c>
      <c r="I24" s="17">
        <v>42336</v>
      </c>
      <c r="J24" s="17">
        <v>38469</v>
      </c>
      <c r="K24" s="17">
        <v>9947</v>
      </c>
      <c r="L24" s="17">
        <v>11535</v>
      </c>
      <c r="M24" s="17">
        <v>11825</v>
      </c>
      <c r="N24" s="17">
        <v>11775</v>
      </c>
      <c r="O24" s="17">
        <v>12618</v>
      </c>
      <c r="P24" s="17">
        <v>13181</v>
      </c>
      <c r="Q24" s="17">
        <v>14740</v>
      </c>
      <c r="R24" s="17">
        <v>16464</v>
      </c>
      <c r="S24" s="17">
        <v>16655</v>
      </c>
      <c r="T24" s="17">
        <v>76299</v>
      </c>
      <c r="U24" s="17">
        <v>73995</v>
      </c>
      <c r="V24" s="17">
        <v>79804</v>
      </c>
      <c r="W24" s="17">
        <v>61509</v>
      </c>
      <c r="X24" s="17">
        <v>69121</v>
      </c>
      <c r="Y24" s="17">
        <v>60432</v>
      </c>
      <c r="Z24" s="7"/>
      <c r="AA24" s="18">
        <v>16716</v>
      </c>
      <c r="AB24" s="18">
        <v>48542</v>
      </c>
      <c r="AC24" s="18">
        <v>50858</v>
      </c>
      <c r="AD24" s="18">
        <v>48470</v>
      </c>
      <c r="AE24" s="18">
        <v>52087</v>
      </c>
      <c r="AF24" s="18">
        <v>50684</v>
      </c>
      <c r="AG24" s="18">
        <v>22296</v>
      </c>
      <c r="AH24" s="18">
        <v>25600</v>
      </c>
      <c r="AI24" s="18">
        <v>26168</v>
      </c>
      <c r="AJ24" s="18">
        <v>30320</v>
      </c>
      <c r="AK24" s="18">
        <v>27514</v>
      </c>
      <c r="AL24" s="18">
        <v>27586</v>
      </c>
      <c r="AM24" s="18">
        <v>31156</v>
      </c>
      <c r="AN24" s="18">
        <v>32871</v>
      </c>
      <c r="AO24" s="18">
        <v>22365</v>
      </c>
      <c r="AP24" s="18">
        <v>40162</v>
      </c>
      <c r="AQ24" s="18">
        <v>24553</v>
      </c>
      <c r="AR24" s="18">
        <v>17409</v>
      </c>
      <c r="AS24" s="18">
        <v>25695</v>
      </c>
      <c r="AT24" s="7"/>
      <c r="AU24" s="18" t="s">
        <v>46</v>
      </c>
      <c r="AV24" s="18" t="s">
        <v>10</v>
      </c>
      <c r="AW24" s="19">
        <v>14.302</v>
      </c>
      <c r="AX24" s="19">
        <v>387.5</v>
      </c>
      <c r="AY24" s="19" t="s">
        <v>213</v>
      </c>
      <c r="AZ24" s="7"/>
    </row>
    <row r="25" spans="1:52" x14ac:dyDescent="0.25">
      <c r="A25" s="20" t="s">
        <v>232</v>
      </c>
      <c r="B25" s="20" t="s">
        <v>233</v>
      </c>
      <c r="C25" s="16">
        <v>14.689</v>
      </c>
      <c r="D25" s="16" t="s">
        <v>234</v>
      </c>
      <c r="E25" s="16">
        <v>3</v>
      </c>
      <c r="F25" s="16" t="s">
        <v>213</v>
      </c>
      <c r="G25" s="16"/>
      <c r="H25" s="17">
        <v>6056</v>
      </c>
      <c r="I25" s="17">
        <v>7539</v>
      </c>
      <c r="J25" s="17">
        <v>9934</v>
      </c>
      <c r="K25" s="17">
        <v>1773</v>
      </c>
      <c r="L25" s="17">
        <v>2984</v>
      </c>
      <c r="M25" s="17">
        <v>3221</v>
      </c>
      <c r="N25" s="17">
        <v>3264</v>
      </c>
      <c r="O25" s="17">
        <v>3852</v>
      </c>
      <c r="P25" s="17">
        <v>4051</v>
      </c>
      <c r="Q25" s="17">
        <v>4590</v>
      </c>
      <c r="R25" s="17">
        <v>5139</v>
      </c>
      <c r="S25" s="17">
        <v>5529</v>
      </c>
      <c r="T25" s="17">
        <v>6368</v>
      </c>
      <c r="U25" s="17">
        <v>8923</v>
      </c>
      <c r="V25" s="17">
        <v>7569</v>
      </c>
      <c r="W25" s="17">
        <v>6177</v>
      </c>
      <c r="X25" s="17">
        <v>8527</v>
      </c>
      <c r="Y25" s="17">
        <v>9564</v>
      </c>
      <c r="Z25" s="7"/>
      <c r="AA25" s="18">
        <v>5953</v>
      </c>
      <c r="AB25" s="18">
        <v>9011</v>
      </c>
      <c r="AC25" s="18">
        <v>9032</v>
      </c>
      <c r="AD25" s="18">
        <v>8934</v>
      </c>
      <c r="AE25" s="18">
        <v>7290</v>
      </c>
      <c r="AF25" s="18">
        <v>7819</v>
      </c>
      <c r="AG25" s="18">
        <v>5329</v>
      </c>
      <c r="AH25" s="18">
        <v>5152</v>
      </c>
      <c r="AI25" s="18">
        <v>5003</v>
      </c>
      <c r="AJ25" s="18">
        <v>5614</v>
      </c>
      <c r="AK25" s="18">
        <v>5396</v>
      </c>
      <c r="AL25" s="18">
        <v>5372</v>
      </c>
      <c r="AM25" s="18">
        <v>6280</v>
      </c>
      <c r="AN25" s="18">
        <v>12286</v>
      </c>
      <c r="AO25" s="18">
        <v>8859</v>
      </c>
      <c r="AP25" s="18">
        <v>12667</v>
      </c>
      <c r="AQ25" s="18">
        <v>10848</v>
      </c>
      <c r="AR25" s="18">
        <v>7139</v>
      </c>
      <c r="AS25" s="18">
        <v>9587</v>
      </c>
      <c r="AT25" s="7"/>
      <c r="AU25" s="18" t="s">
        <v>232</v>
      </c>
      <c r="AV25" s="18" t="s">
        <v>232</v>
      </c>
      <c r="AW25" s="19">
        <v>14.499000000000001</v>
      </c>
      <c r="AX25" s="19" t="s">
        <v>234</v>
      </c>
      <c r="AY25" s="19" t="s">
        <v>213</v>
      </c>
      <c r="AZ25" s="7"/>
    </row>
    <row r="26" spans="1:52" x14ac:dyDescent="0.25">
      <c r="A26" s="20" t="s">
        <v>235</v>
      </c>
      <c r="B26" s="20" t="s">
        <v>236</v>
      </c>
      <c r="C26" s="16">
        <v>14.726000000000001</v>
      </c>
      <c r="D26" s="16">
        <v>188</v>
      </c>
      <c r="E26" s="16">
        <v>3</v>
      </c>
      <c r="F26" s="16" t="s">
        <v>213</v>
      </c>
      <c r="G26" s="16"/>
      <c r="H26" s="17">
        <v>6357</v>
      </c>
      <c r="I26" s="17">
        <v>6219</v>
      </c>
      <c r="J26" s="17">
        <v>7168</v>
      </c>
      <c r="K26" s="17">
        <v>1061</v>
      </c>
      <c r="L26" s="17">
        <v>1354</v>
      </c>
      <c r="M26" s="17">
        <v>1306</v>
      </c>
      <c r="N26" s="17">
        <v>1741</v>
      </c>
      <c r="O26" s="17">
        <v>1709</v>
      </c>
      <c r="P26" s="17">
        <v>1796</v>
      </c>
      <c r="Q26" s="17">
        <v>2500</v>
      </c>
      <c r="R26" s="17">
        <v>2861</v>
      </c>
      <c r="S26" s="17">
        <v>3645</v>
      </c>
      <c r="T26" s="17">
        <v>2536</v>
      </c>
      <c r="U26" s="17">
        <v>2908</v>
      </c>
      <c r="V26" s="17">
        <v>2841</v>
      </c>
      <c r="W26" s="17">
        <v>1998</v>
      </c>
      <c r="X26" s="17">
        <v>2282</v>
      </c>
      <c r="Y26" s="17">
        <v>2265</v>
      </c>
      <c r="Z26" s="7"/>
      <c r="AA26" s="18">
        <v>996</v>
      </c>
      <c r="AB26" s="18">
        <v>1738</v>
      </c>
      <c r="AC26" s="18">
        <v>1747</v>
      </c>
      <c r="AD26" s="18">
        <v>2143</v>
      </c>
      <c r="AE26" s="18">
        <v>2241</v>
      </c>
      <c r="AF26" s="18">
        <v>2130</v>
      </c>
      <c r="AG26" s="18">
        <v>1464</v>
      </c>
      <c r="AH26" s="18">
        <v>1459</v>
      </c>
      <c r="AI26" s="18">
        <v>1560</v>
      </c>
      <c r="AJ26" s="18">
        <v>1956</v>
      </c>
      <c r="AK26" s="18">
        <v>1886</v>
      </c>
      <c r="AL26" s="18">
        <v>2151</v>
      </c>
      <c r="AM26" s="18">
        <v>2396</v>
      </c>
      <c r="AN26" s="18">
        <v>1048</v>
      </c>
      <c r="AO26" s="18">
        <v>959</v>
      </c>
      <c r="AP26" s="18">
        <v>1115</v>
      </c>
      <c r="AQ26" s="18">
        <v>1288</v>
      </c>
      <c r="AR26" s="18">
        <v>1350</v>
      </c>
      <c r="AS26" s="18">
        <v>1694</v>
      </c>
      <c r="AT26" s="7"/>
      <c r="AU26" s="18" t="s">
        <v>235</v>
      </c>
      <c r="AV26" s="18" t="s">
        <v>235</v>
      </c>
      <c r="AW26" s="19">
        <v>14.468999999999999</v>
      </c>
      <c r="AX26" s="19">
        <v>188</v>
      </c>
      <c r="AY26" s="19" t="s">
        <v>213</v>
      </c>
      <c r="AZ26" s="7"/>
    </row>
    <row r="27" spans="1:52" x14ac:dyDescent="0.25">
      <c r="A27" s="20" t="s">
        <v>47</v>
      </c>
      <c r="B27" s="15" t="s">
        <v>11</v>
      </c>
      <c r="C27" s="16">
        <v>14.881</v>
      </c>
      <c r="D27" s="16">
        <v>189</v>
      </c>
      <c r="E27" s="16">
        <v>1</v>
      </c>
      <c r="F27" s="16" t="s">
        <v>213</v>
      </c>
      <c r="G27" s="16"/>
      <c r="H27" s="17">
        <v>41164</v>
      </c>
      <c r="I27" s="17">
        <v>43630</v>
      </c>
      <c r="J27" s="17">
        <v>43544</v>
      </c>
      <c r="K27" s="17">
        <v>17771</v>
      </c>
      <c r="L27" s="17">
        <v>18939</v>
      </c>
      <c r="M27" s="17">
        <v>18452</v>
      </c>
      <c r="N27" s="17">
        <v>19021</v>
      </c>
      <c r="O27" s="17">
        <v>20168</v>
      </c>
      <c r="P27" s="17">
        <v>20395</v>
      </c>
      <c r="Q27" s="17">
        <v>21518</v>
      </c>
      <c r="R27" s="17">
        <v>23537</v>
      </c>
      <c r="S27" s="17">
        <v>22940</v>
      </c>
      <c r="T27" s="17">
        <v>33679</v>
      </c>
      <c r="U27" s="17">
        <v>33648</v>
      </c>
      <c r="V27" s="17">
        <v>34915</v>
      </c>
      <c r="W27" s="17">
        <v>28715</v>
      </c>
      <c r="X27" s="17">
        <v>28613</v>
      </c>
      <c r="Y27" s="17">
        <v>26534</v>
      </c>
      <c r="Z27" s="7"/>
      <c r="AA27" s="18">
        <v>25838</v>
      </c>
      <c r="AB27" s="18">
        <v>44374</v>
      </c>
      <c r="AC27" s="18">
        <v>45100</v>
      </c>
      <c r="AD27" s="18">
        <v>45849</v>
      </c>
      <c r="AE27" s="18">
        <v>44813</v>
      </c>
      <c r="AF27" s="18">
        <v>44927</v>
      </c>
      <c r="AG27" s="18">
        <v>27999</v>
      </c>
      <c r="AH27" s="18">
        <v>28129</v>
      </c>
      <c r="AI27" s="18">
        <v>28060</v>
      </c>
      <c r="AJ27" s="18">
        <v>30634</v>
      </c>
      <c r="AK27" s="18">
        <v>27984</v>
      </c>
      <c r="AL27" s="18">
        <v>28666</v>
      </c>
      <c r="AM27" s="18">
        <v>29930</v>
      </c>
      <c r="AN27" s="18">
        <v>23505</v>
      </c>
      <c r="AO27" s="18">
        <v>20468</v>
      </c>
      <c r="AP27" s="18">
        <v>25645</v>
      </c>
      <c r="AQ27" s="18">
        <v>21841</v>
      </c>
      <c r="AR27" s="18">
        <v>19076</v>
      </c>
      <c r="AS27" s="18">
        <v>23001</v>
      </c>
      <c r="AT27" s="7"/>
      <c r="AU27" s="18" t="s">
        <v>47</v>
      </c>
      <c r="AV27" s="18" t="s">
        <v>11</v>
      </c>
      <c r="AW27" s="19">
        <v>14.612</v>
      </c>
      <c r="AX27" s="19">
        <v>189</v>
      </c>
      <c r="AY27" s="19" t="s">
        <v>213</v>
      </c>
      <c r="AZ27" s="7"/>
    </row>
    <row r="28" spans="1:52" x14ac:dyDescent="0.25">
      <c r="A28" s="20" t="s">
        <v>48</v>
      </c>
      <c r="B28" s="15" t="s">
        <v>12</v>
      </c>
      <c r="C28" s="16">
        <v>14.93</v>
      </c>
      <c r="D28" s="16">
        <v>292</v>
      </c>
      <c r="E28" s="16">
        <v>1</v>
      </c>
      <c r="F28" s="16" t="s">
        <v>213</v>
      </c>
      <c r="G28" s="16"/>
      <c r="H28" s="17">
        <v>331</v>
      </c>
      <c r="I28" s="17">
        <v>331</v>
      </c>
      <c r="J28" s="17">
        <v>319</v>
      </c>
      <c r="K28" s="17">
        <v>122</v>
      </c>
      <c r="L28" s="17">
        <v>146</v>
      </c>
      <c r="M28" s="17">
        <v>155</v>
      </c>
      <c r="N28" s="17">
        <v>165</v>
      </c>
      <c r="O28" s="17">
        <v>78</v>
      </c>
      <c r="P28" s="17">
        <v>13</v>
      </c>
      <c r="Q28" s="17">
        <v>158</v>
      </c>
      <c r="R28" s="17">
        <v>29</v>
      </c>
      <c r="S28" s="17">
        <v>144</v>
      </c>
      <c r="T28" s="17">
        <v>314</v>
      </c>
      <c r="U28" s="17">
        <v>259</v>
      </c>
      <c r="V28" s="17">
        <v>242</v>
      </c>
      <c r="W28" s="17">
        <v>291</v>
      </c>
      <c r="X28" s="17">
        <v>259</v>
      </c>
      <c r="Y28" s="17">
        <v>234</v>
      </c>
      <c r="Z28" s="7"/>
      <c r="AA28" s="18">
        <v>285</v>
      </c>
      <c r="AB28" s="18">
        <v>285</v>
      </c>
      <c r="AC28" s="18">
        <v>305</v>
      </c>
      <c r="AD28" s="18">
        <v>573</v>
      </c>
      <c r="AE28" s="18">
        <v>490</v>
      </c>
      <c r="AF28" s="18">
        <v>514</v>
      </c>
      <c r="AG28" s="18">
        <v>310</v>
      </c>
      <c r="AH28" s="18">
        <v>234</v>
      </c>
      <c r="AI28" s="18">
        <v>278</v>
      </c>
      <c r="AJ28" s="18">
        <v>278</v>
      </c>
      <c r="AK28" s="18">
        <v>320</v>
      </c>
      <c r="AL28" s="18">
        <v>277</v>
      </c>
      <c r="AM28" s="18">
        <v>286</v>
      </c>
      <c r="AN28" s="18">
        <v>300</v>
      </c>
      <c r="AO28" s="18">
        <v>222</v>
      </c>
      <c r="AP28" s="18">
        <v>253</v>
      </c>
      <c r="AQ28" s="18">
        <v>233</v>
      </c>
      <c r="AR28" s="18">
        <v>230</v>
      </c>
      <c r="AS28" s="18">
        <v>368</v>
      </c>
      <c r="AT28" s="7"/>
      <c r="AU28" s="18" t="s">
        <v>48</v>
      </c>
      <c r="AV28" s="18" t="s">
        <v>12</v>
      </c>
      <c r="AW28" s="19">
        <v>14.571999999999999</v>
      </c>
      <c r="AX28" s="19">
        <v>292</v>
      </c>
      <c r="AY28" s="19" t="s">
        <v>213</v>
      </c>
      <c r="AZ28" s="7"/>
    </row>
    <row r="29" spans="1:52" x14ac:dyDescent="0.25">
      <c r="A29" s="15" t="s">
        <v>71</v>
      </c>
      <c r="B29" s="15" t="s">
        <v>71</v>
      </c>
      <c r="C29" s="16">
        <v>15.217000000000001</v>
      </c>
      <c r="D29" s="16">
        <v>179</v>
      </c>
      <c r="E29" s="16">
        <v>1</v>
      </c>
      <c r="F29" s="16" t="s">
        <v>213</v>
      </c>
      <c r="G29" s="16"/>
      <c r="H29" s="17">
        <v>1099</v>
      </c>
      <c r="I29" s="17">
        <v>1071</v>
      </c>
      <c r="J29" s="17">
        <v>1049</v>
      </c>
      <c r="K29" s="17">
        <v>445</v>
      </c>
      <c r="L29" s="17">
        <v>432</v>
      </c>
      <c r="M29" s="17">
        <v>374</v>
      </c>
      <c r="N29" s="17">
        <v>483</v>
      </c>
      <c r="O29" s="17">
        <v>398</v>
      </c>
      <c r="P29" s="17">
        <v>421</v>
      </c>
      <c r="Q29" s="17">
        <v>554</v>
      </c>
      <c r="R29" s="17">
        <v>436</v>
      </c>
      <c r="S29" s="17">
        <v>465</v>
      </c>
      <c r="T29" s="17">
        <v>634</v>
      </c>
      <c r="U29" s="17">
        <v>701</v>
      </c>
      <c r="V29" s="17">
        <v>607</v>
      </c>
      <c r="W29" s="17">
        <v>577</v>
      </c>
      <c r="X29" s="17">
        <v>523</v>
      </c>
      <c r="Y29" s="17">
        <v>503</v>
      </c>
      <c r="Z29" s="7"/>
      <c r="AA29" s="18">
        <v>417</v>
      </c>
      <c r="AB29" s="18">
        <v>649</v>
      </c>
      <c r="AC29" s="18">
        <v>653</v>
      </c>
      <c r="AD29" s="18">
        <v>520</v>
      </c>
      <c r="AE29" s="18">
        <v>662</v>
      </c>
      <c r="AF29" s="18">
        <v>561</v>
      </c>
      <c r="AG29" s="18">
        <v>349</v>
      </c>
      <c r="AH29" s="18">
        <v>359</v>
      </c>
      <c r="AI29" s="18">
        <v>386</v>
      </c>
      <c r="AJ29" s="18">
        <v>370</v>
      </c>
      <c r="AK29" s="18">
        <v>364</v>
      </c>
      <c r="AL29" s="18">
        <v>350</v>
      </c>
      <c r="AM29" s="18">
        <v>371</v>
      </c>
      <c r="AN29" s="18">
        <v>475</v>
      </c>
      <c r="AO29" s="18">
        <v>442</v>
      </c>
      <c r="AP29" s="18">
        <v>530</v>
      </c>
      <c r="AQ29" s="18">
        <v>649</v>
      </c>
      <c r="AR29" s="18">
        <v>603</v>
      </c>
      <c r="AS29" s="18">
        <v>693</v>
      </c>
      <c r="AT29" s="7"/>
      <c r="AU29" s="18" t="s">
        <v>72</v>
      </c>
      <c r="AV29" s="18" t="s">
        <v>71</v>
      </c>
      <c r="AW29" s="19">
        <v>14.919</v>
      </c>
      <c r="AX29" s="19">
        <v>179</v>
      </c>
      <c r="AY29" s="19" t="s">
        <v>213</v>
      </c>
      <c r="AZ29" s="7"/>
    </row>
    <row r="30" spans="1:52" x14ac:dyDescent="0.25">
      <c r="A30" s="20" t="s">
        <v>165</v>
      </c>
      <c r="B30" s="15" t="s">
        <v>165</v>
      </c>
      <c r="C30" s="16">
        <v>15.304</v>
      </c>
      <c r="D30" s="16">
        <v>204</v>
      </c>
      <c r="E30" s="16">
        <v>3</v>
      </c>
      <c r="F30" s="16" t="s">
        <v>213</v>
      </c>
      <c r="G30" s="16"/>
      <c r="H30" s="17">
        <v>18816</v>
      </c>
      <c r="I30" s="17">
        <v>27445</v>
      </c>
      <c r="J30" s="17">
        <v>26123</v>
      </c>
      <c r="K30" s="17">
        <v>10615</v>
      </c>
      <c r="L30" s="17">
        <v>11235</v>
      </c>
      <c r="M30" s="17">
        <v>10458</v>
      </c>
      <c r="N30" s="17">
        <v>11915</v>
      </c>
      <c r="O30" s="17">
        <v>11302</v>
      </c>
      <c r="P30" s="17">
        <v>11434</v>
      </c>
      <c r="Q30" s="17">
        <v>11685</v>
      </c>
      <c r="R30" s="17">
        <v>12942</v>
      </c>
      <c r="S30" s="17">
        <v>12624</v>
      </c>
      <c r="T30" s="17">
        <v>27363</v>
      </c>
      <c r="U30" s="17">
        <v>24459</v>
      </c>
      <c r="V30" s="17">
        <v>27151</v>
      </c>
      <c r="W30" s="17">
        <v>15519</v>
      </c>
      <c r="X30" s="17">
        <v>16038</v>
      </c>
      <c r="Y30" s="17">
        <v>12193</v>
      </c>
      <c r="Z30" s="7"/>
      <c r="AA30" s="18">
        <v>7766</v>
      </c>
      <c r="AB30" s="18">
        <v>18598</v>
      </c>
      <c r="AC30" s="18">
        <v>18514</v>
      </c>
      <c r="AD30" s="18">
        <v>20549</v>
      </c>
      <c r="AE30" s="18">
        <v>25571</v>
      </c>
      <c r="AF30" s="18">
        <v>22661</v>
      </c>
      <c r="AG30" s="18">
        <v>15605</v>
      </c>
      <c r="AH30" s="18">
        <v>16581</v>
      </c>
      <c r="AI30" s="18">
        <v>16227</v>
      </c>
      <c r="AJ30" s="18">
        <v>17071</v>
      </c>
      <c r="AK30" s="18">
        <v>14918</v>
      </c>
      <c r="AL30" s="18">
        <v>15274</v>
      </c>
      <c r="AM30" s="18">
        <v>14040</v>
      </c>
      <c r="AN30" s="18">
        <v>4364</v>
      </c>
      <c r="AO30" s="18">
        <v>10990</v>
      </c>
      <c r="AP30" s="18">
        <v>12694</v>
      </c>
      <c r="AQ30" s="18">
        <v>6060</v>
      </c>
      <c r="AR30" s="18">
        <v>12618</v>
      </c>
      <c r="AS30" s="18">
        <v>12446</v>
      </c>
      <c r="AT30" s="7"/>
      <c r="AU30" s="18" t="s">
        <v>165</v>
      </c>
      <c r="AV30" s="18" t="s">
        <v>165</v>
      </c>
      <c r="AW30" s="19">
        <v>15.087</v>
      </c>
      <c r="AX30" s="19">
        <v>204</v>
      </c>
      <c r="AY30" s="19" t="s">
        <v>213</v>
      </c>
      <c r="AZ30" s="7"/>
    </row>
    <row r="31" spans="1:52" x14ac:dyDescent="0.25">
      <c r="A31" s="15" t="s">
        <v>112</v>
      </c>
      <c r="B31" s="15" t="s">
        <v>112</v>
      </c>
      <c r="C31" s="16">
        <v>15.648</v>
      </c>
      <c r="D31" s="16">
        <v>199</v>
      </c>
      <c r="E31" s="16">
        <v>1</v>
      </c>
      <c r="F31" s="16" t="s">
        <v>213</v>
      </c>
      <c r="G31" s="16"/>
      <c r="H31" s="17">
        <v>1124</v>
      </c>
      <c r="I31" s="17">
        <v>1226</v>
      </c>
      <c r="J31" s="17">
        <v>1184</v>
      </c>
      <c r="K31" s="22" t="s">
        <v>237</v>
      </c>
      <c r="L31" s="22" t="s">
        <v>237</v>
      </c>
      <c r="M31" s="22" t="s">
        <v>237</v>
      </c>
      <c r="N31" s="22" t="s">
        <v>237</v>
      </c>
      <c r="O31" s="22" t="s">
        <v>237</v>
      </c>
      <c r="P31" s="22" t="s">
        <v>237</v>
      </c>
      <c r="Q31" s="22" t="s">
        <v>237</v>
      </c>
      <c r="R31" s="22" t="s">
        <v>237</v>
      </c>
      <c r="S31" s="22" t="s">
        <v>237</v>
      </c>
      <c r="T31" s="17">
        <v>10475</v>
      </c>
      <c r="U31" s="17">
        <v>9705</v>
      </c>
      <c r="V31" s="17">
        <v>10444</v>
      </c>
      <c r="W31" s="17">
        <v>9855</v>
      </c>
      <c r="X31" s="17">
        <v>9762</v>
      </c>
      <c r="Y31" s="17">
        <v>8938</v>
      </c>
      <c r="Z31" s="7"/>
      <c r="AA31" s="18">
        <v>328</v>
      </c>
      <c r="AB31" s="18">
        <v>665</v>
      </c>
      <c r="AC31" s="18">
        <v>599</v>
      </c>
      <c r="AD31" s="18">
        <v>560</v>
      </c>
      <c r="AE31" s="18">
        <v>623</v>
      </c>
      <c r="AF31" s="18">
        <v>550</v>
      </c>
      <c r="AG31" s="18">
        <v>508</v>
      </c>
      <c r="AH31" s="18">
        <v>538</v>
      </c>
      <c r="AI31" s="18">
        <v>498</v>
      </c>
      <c r="AJ31" s="18">
        <v>559</v>
      </c>
      <c r="AK31" s="18">
        <v>529</v>
      </c>
      <c r="AL31" s="18">
        <v>572</v>
      </c>
      <c r="AM31" s="18">
        <v>596</v>
      </c>
      <c r="AN31" s="18">
        <v>468</v>
      </c>
      <c r="AO31" s="18">
        <v>465</v>
      </c>
      <c r="AP31" s="18">
        <v>559</v>
      </c>
      <c r="AQ31" s="18">
        <v>605</v>
      </c>
      <c r="AR31" s="18">
        <v>500</v>
      </c>
      <c r="AS31" s="18">
        <v>594</v>
      </c>
      <c r="AT31" s="7"/>
      <c r="AU31" s="18" t="s">
        <v>238</v>
      </c>
      <c r="AV31" s="18" t="s">
        <v>112</v>
      </c>
      <c r="AW31" s="19">
        <v>15.374000000000001</v>
      </c>
      <c r="AX31" s="19">
        <v>199</v>
      </c>
      <c r="AY31" s="19" t="s">
        <v>213</v>
      </c>
      <c r="AZ31" s="7"/>
    </row>
    <row r="32" spans="1:52" x14ac:dyDescent="0.25">
      <c r="A32" s="20" t="s">
        <v>239</v>
      </c>
      <c r="B32" s="20" t="s">
        <v>240</v>
      </c>
      <c r="C32" s="16">
        <v>15.702999999999999</v>
      </c>
      <c r="D32" s="16" t="s">
        <v>241</v>
      </c>
      <c r="E32" s="16">
        <v>3</v>
      </c>
      <c r="F32" s="16" t="s">
        <v>213</v>
      </c>
      <c r="G32" s="16"/>
      <c r="H32" s="17">
        <v>25073</v>
      </c>
      <c r="I32" s="17">
        <v>33022</v>
      </c>
      <c r="J32" s="17">
        <v>30929</v>
      </c>
      <c r="K32" s="17">
        <v>13296</v>
      </c>
      <c r="L32" s="17">
        <v>13264</v>
      </c>
      <c r="M32" s="17">
        <v>13216</v>
      </c>
      <c r="N32" s="17">
        <v>14497</v>
      </c>
      <c r="O32" s="17">
        <v>14882</v>
      </c>
      <c r="P32" s="17">
        <v>14588</v>
      </c>
      <c r="Q32" s="17">
        <v>15142</v>
      </c>
      <c r="R32" s="17">
        <v>16224</v>
      </c>
      <c r="S32" s="17">
        <v>16079</v>
      </c>
      <c r="T32" s="17">
        <v>25645</v>
      </c>
      <c r="U32" s="17">
        <v>22678</v>
      </c>
      <c r="V32" s="17">
        <v>25356</v>
      </c>
      <c r="W32" s="17">
        <v>15400</v>
      </c>
      <c r="X32" s="17">
        <v>16233</v>
      </c>
      <c r="Y32" s="17">
        <v>11766</v>
      </c>
      <c r="Z32" s="7"/>
      <c r="AA32" s="18">
        <v>8060</v>
      </c>
      <c r="AB32" s="18">
        <v>18326</v>
      </c>
      <c r="AC32" s="18">
        <v>18781</v>
      </c>
      <c r="AD32" s="18">
        <v>19865</v>
      </c>
      <c r="AE32" s="18">
        <v>24037</v>
      </c>
      <c r="AF32" s="18">
        <v>21666</v>
      </c>
      <c r="AG32" s="18">
        <v>13583</v>
      </c>
      <c r="AH32" s="18">
        <v>14748</v>
      </c>
      <c r="AI32" s="18">
        <v>14609</v>
      </c>
      <c r="AJ32" s="18">
        <v>15815</v>
      </c>
      <c r="AK32" s="18">
        <v>13298</v>
      </c>
      <c r="AL32" s="18">
        <v>14067</v>
      </c>
      <c r="AM32" s="18">
        <v>12726</v>
      </c>
      <c r="AN32" s="18">
        <v>7305</v>
      </c>
      <c r="AO32" s="18">
        <v>12931</v>
      </c>
      <c r="AP32" s="18">
        <v>15276</v>
      </c>
      <c r="AQ32" s="18">
        <v>7136</v>
      </c>
      <c r="AR32" s="18">
        <v>12308</v>
      </c>
      <c r="AS32" s="18">
        <v>11992</v>
      </c>
      <c r="AT32" s="7"/>
      <c r="AU32" s="18" t="s">
        <v>239</v>
      </c>
      <c r="AV32" s="18" t="s">
        <v>239</v>
      </c>
      <c r="AW32" s="19">
        <v>15.49</v>
      </c>
      <c r="AX32" s="19" t="s">
        <v>241</v>
      </c>
      <c r="AY32" s="19" t="s">
        <v>213</v>
      </c>
      <c r="AZ32" s="7"/>
    </row>
    <row r="33" spans="1:52" x14ac:dyDescent="0.25">
      <c r="A33" s="20" t="s">
        <v>49</v>
      </c>
      <c r="B33" s="15" t="s">
        <v>13</v>
      </c>
      <c r="C33" s="16">
        <v>15.933999999999999</v>
      </c>
      <c r="D33" s="16">
        <v>245</v>
      </c>
      <c r="E33" s="16">
        <v>1</v>
      </c>
      <c r="F33" s="16" t="s">
        <v>213</v>
      </c>
      <c r="G33" s="16"/>
      <c r="H33" s="17">
        <v>782</v>
      </c>
      <c r="I33" s="17">
        <v>830</v>
      </c>
      <c r="J33" s="17">
        <v>673</v>
      </c>
      <c r="K33" s="17">
        <v>290</v>
      </c>
      <c r="L33" s="17">
        <v>373</v>
      </c>
      <c r="M33" s="17">
        <v>360</v>
      </c>
      <c r="N33" s="17">
        <v>353</v>
      </c>
      <c r="O33" s="17">
        <v>376</v>
      </c>
      <c r="P33" s="17">
        <v>393</v>
      </c>
      <c r="Q33" s="17">
        <v>409</v>
      </c>
      <c r="R33" s="17">
        <v>402</v>
      </c>
      <c r="S33" s="17">
        <v>412</v>
      </c>
      <c r="T33" s="17">
        <v>1779</v>
      </c>
      <c r="U33" s="17">
        <v>1450</v>
      </c>
      <c r="V33" s="17">
        <v>1620</v>
      </c>
      <c r="W33" s="17">
        <v>1104</v>
      </c>
      <c r="X33" s="17">
        <v>1246</v>
      </c>
      <c r="Y33" s="17">
        <v>1044</v>
      </c>
      <c r="Z33" s="7"/>
      <c r="AA33" s="18">
        <v>567</v>
      </c>
      <c r="AB33" s="18">
        <v>1443</v>
      </c>
      <c r="AC33" s="18">
        <v>1246</v>
      </c>
      <c r="AD33" s="18">
        <v>1244</v>
      </c>
      <c r="AE33" s="18">
        <v>1237</v>
      </c>
      <c r="AF33" s="18">
        <v>1003</v>
      </c>
      <c r="AG33" s="18">
        <v>902</v>
      </c>
      <c r="AH33" s="18">
        <v>739</v>
      </c>
      <c r="AI33" s="18">
        <v>852</v>
      </c>
      <c r="AJ33" s="18">
        <v>819</v>
      </c>
      <c r="AK33" s="18">
        <v>804</v>
      </c>
      <c r="AL33" s="18">
        <v>964</v>
      </c>
      <c r="AM33" s="18">
        <v>899</v>
      </c>
      <c r="AN33" s="18">
        <v>630</v>
      </c>
      <c r="AO33" s="18">
        <v>556</v>
      </c>
      <c r="AP33" s="18">
        <v>770</v>
      </c>
      <c r="AQ33" s="18">
        <v>806</v>
      </c>
      <c r="AR33" s="18">
        <v>632</v>
      </c>
      <c r="AS33" s="18">
        <v>759</v>
      </c>
      <c r="AT33" s="7"/>
      <c r="AU33" s="18" t="s">
        <v>49</v>
      </c>
      <c r="AV33" s="18" t="s">
        <v>13</v>
      </c>
      <c r="AW33" s="19">
        <v>15.676</v>
      </c>
      <c r="AX33" s="19">
        <v>245</v>
      </c>
      <c r="AY33" s="19" t="s">
        <v>213</v>
      </c>
      <c r="AZ33" s="7"/>
    </row>
    <row r="34" spans="1:52" x14ac:dyDescent="0.25">
      <c r="A34" s="20" t="s">
        <v>50</v>
      </c>
      <c r="B34" s="15" t="s">
        <v>14</v>
      </c>
      <c r="C34" s="16">
        <v>16.074999999999999</v>
      </c>
      <c r="D34" s="16">
        <v>247</v>
      </c>
      <c r="E34" s="16">
        <v>1</v>
      </c>
      <c r="F34" s="16" t="s">
        <v>213</v>
      </c>
      <c r="G34" s="16"/>
      <c r="H34" s="17">
        <v>16825</v>
      </c>
      <c r="I34" s="17">
        <v>16216</v>
      </c>
      <c r="J34" s="17">
        <v>16663</v>
      </c>
      <c r="K34" s="17">
        <v>7243</v>
      </c>
      <c r="L34" s="17">
        <v>7818</v>
      </c>
      <c r="M34" s="17">
        <v>7290</v>
      </c>
      <c r="N34" s="17">
        <v>8325</v>
      </c>
      <c r="O34" s="17">
        <v>7875</v>
      </c>
      <c r="P34" s="17">
        <v>8050</v>
      </c>
      <c r="Q34" s="17">
        <v>8733</v>
      </c>
      <c r="R34" s="17">
        <v>8724</v>
      </c>
      <c r="S34" s="17">
        <v>8838</v>
      </c>
      <c r="T34" s="17">
        <v>16647</v>
      </c>
      <c r="U34" s="17">
        <v>16363</v>
      </c>
      <c r="V34" s="17">
        <v>16453</v>
      </c>
      <c r="W34" s="17">
        <v>14625</v>
      </c>
      <c r="X34" s="17">
        <v>13393</v>
      </c>
      <c r="Y34" s="17">
        <v>13366</v>
      </c>
      <c r="Z34" s="7"/>
      <c r="AA34" s="18">
        <v>4861</v>
      </c>
      <c r="AB34" s="18">
        <v>8522</v>
      </c>
      <c r="AC34" s="18">
        <v>8490</v>
      </c>
      <c r="AD34" s="18">
        <v>8169</v>
      </c>
      <c r="AE34" s="18">
        <v>7241</v>
      </c>
      <c r="AF34" s="18">
        <v>7593</v>
      </c>
      <c r="AG34" s="18">
        <v>5028</v>
      </c>
      <c r="AH34" s="18">
        <v>4920</v>
      </c>
      <c r="AI34" s="18">
        <v>4986</v>
      </c>
      <c r="AJ34" s="18">
        <v>5546</v>
      </c>
      <c r="AK34" s="18">
        <v>4859</v>
      </c>
      <c r="AL34" s="18">
        <v>5041</v>
      </c>
      <c r="AM34" s="18">
        <v>5259</v>
      </c>
      <c r="AN34" s="18">
        <v>2694</v>
      </c>
      <c r="AO34" s="18">
        <v>2123</v>
      </c>
      <c r="AP34" s="18">
        <v>2806</v>
      </c>
      <c r="AQ34" s="18">
        <v>3945</v>
      </c>
      <c r="AR34" s="18">
        <v>2948</v>
      </c>
      <c r="AS34" s="18">
        <v>4199</v>
      </c>
      <c r="AT34" s="7"/>
      <c r="AU34" s="18" t="s">
        <v>50</v>
      </c>
      <c r="AV34" s="18" t="s">
        <v>14</v>
      </c>
      <c r="AW34" s="19">
        <v>15.829000000000001</v>
      </c>
      <c r="AX34" s="19">
        <v>247</v>
      </c>
      <c r="AY34" s="19" t="s">
        <v>213</v>
      </c>
      <c r="AZ34" s="7"/>
    </row>
    <row r="35" spans="1:52" x14ac:dyDescent="0.25">
      <c r="A35" s="20" t="s">
        <v>51</v>
      </c>
      <c r="B35" s="20" t="s">
        <v>51</v>
      </c>
      <c r="C35" s="16">
        <v>16.742999999999999</v>
      </c>
      <c r="D35" s="16">
        <v>248</v>
      </c>
      <c r="E35" s="16">
        <v>3</v>
      </c>
      <c r="F35" s="16" t="s">
        <v>213</v>
      </c>
      <c r="G35" s="16"/>
      <c r="H35" s="17">
        <v>47677</v>
      </c>
      <c r="I35" s="17">
        <v>48238</v>
      </c>
      <c r="J35" s="17">
        <v>44516</v>
      </c>
      <c r="K35" s="17">
        <v>21182</v>
      </c>
      <c r="L35" s="17">
        <v>23417</v>
      </c>
      <c r="M35" s="17">
        <v>20840</v>
      </c>
      <c r="N35" s="17">
        <v>27309</v>
      </c>
      <c r="O35" s="17">
        <v>26427</v>
      </c>
      <c r="P35" s="17">
        <v>26031</v>
      </c>
      <c r="Q35" s="17">
        <v>29724</v>
      </c>
      <c r="R35" s="17">
        <v>30448</v>
      </c>
      <c r="S35" s="17">
        <v>28797</v>
      </c>
      <c r="T35" s="17">
        <v>38313</v>
      </c>
      <c r="U35" s="17">
        <v>37791</v>
      </c>
      <c r="V35" s="17">
        <v>40370</v>
      </c>
      <c r="W35" s="17">
        <v>28579</v>
      </c>
      <c r="X35" s="17">
        <v>26916</v>
      </c>
      <c r="Y35" s="17">
        <v>22888</v>
      </c>
      <c r="Z35" s="7"/>
      <c r="AA35" s="18">
        <v>23407</v>
      </c>
      <c r="AB35" s="18">
        <v>42674</v>
      </c>
      <c r="AC35" s="18">
        <v>43057</v>
      </c>
      <c r="AD35" s="18">
        <v>43364</v>
      </c>
      <c r="AE35" s="18">
        <v>42338</v>
      </c>
      <c r="AF35" s="18">
        <v>42084</v>
      </c>
      <c r="AG35" s="18">
        <v>36744</v>
      </c>
      <c r="AH35" s="18">
        <v>37275</v>
      </c>
      <c r="AI35" s="18">
        <v>36954</v>
      </c>
      <c r="AJ35" s="18">
        <v>38516</v>
      </c>
      <c r="AK35" s="18">
        <v>36110</v>
      </c>
      <c r="AL35" s="18">
        <v>35873</v>
      </c>
      <c r="AM35" s="18">
        <v>36755</v>
      </c>
      <c r="AN35" s="18">
        <v>21110</v>
      </c>
      <c r="AO35" s="18">
        <v>16600</v>
      </c>
      <c r="AP35" s="18">
        <v>22396</v>
      </c>
      <c r="AQ35" s="18">
        <v>18792</v>
      </c>
      <c r="AR35" s="18">
        <v>16871</v>
      </c>
      <c r="AS35" s="18">
        <v>20313</v>
      </c>
      <c r="AT35" s="7"/>
      <c r="AU35" s="18" t="s">
        <v>51</v>
      </c>
      <c r="AV35" s="18" t="s">
        <v>51</v>
      </c>
      <c r="AW35" s="19">
        <v>16.510000000000002</v>
      </c>
      <c r="AX35" s="19">
        <v>248</v>
      </c>
      <c r="AY35" s="19" t="s">
        <v>213</v>
      </c>
      <c r="AZ35" s="7"/>
    </row>
    <row r="36" spans="1:52" x14ac:dyDescent="0.25">
      <c r="A36" s="20" t="s">
        <v>242</v>
      </c>
      <c r="B36" s="20" t="s">
        <v>73</v>
      </c>
      <c r="C36" s="16">
        <v>17.309000000000001</v>
      </c>
      <c r="D36" s="16">
        <v>298</v>
      </c>
      <c r="E36" s="16">
        <v>1</v>
      </c>
      <c r="F36" s="16" t="s">
        <v>213</v>
      </c>
      <c r="G36" s="16"/>
      <c r="H36" s="17">
        <v>653</v>
      </c>
      <c r="I36" s="17">
        <v>688</v>
      </c>
      <c r="J36" s="17">
        <v>785</v>
      </c>
      <c r="K36" s="17">
        <v>280</v>
      </c>
      <c r="L36" s="17">
        <v>271</v>
      </c>
      <c r="M36" s="17">
        <v>0</v>
      </c>
      <c r="N36" s="17">
        <v>286</v>
      </c>
      <c r="O36" s="17">
        <v>303</v>
      </c>
      <c r="P36" s="17">
        <v>267</v>
      </c>
      <c r="Q36" s="17">
        <v>149</v>
      </c>
      <c r="R36" s="17">
        <v>379</v>
      </c>
      <c r="S36" s="17">
        <v>400</v>
      </c>
      <c r="T36" s="17">
        <v>691</v>
      </c>
      <c r="U36" s="17">
        <v>802</v>
      </c>
      <c r="V36" s="17">
        <v>818</v>
      </c>
      <c r="W36" s="17">
        <v>515</v>
      </c>
      <c r="X36" s="17">
        <v>726</v>
      </c>
      <c r="Y36" s="17">
        <v>731</v>
      </c>
      <c r="Z36" s="7"/>
      <c r="AA36" s="18">
        <v>336</v>
      </c>
      <c r="AB36" s="18">
        <v>573</v>
      </c>
      <c r="AC36" s="18">
        <v>594</v>
      </c>
      <c r="AD36" s="18">
        <v>754</v>
      </c>
      <c r="AE36" s="18">
        <v>796</v>
      </c>
      <c r="AF36" s="18">
        <v>900</v>
      </c>
      <c r="AG36" s="18">
        <v>381</v>
      </c>
      <c r="AH36" s="18">
        <v>428</v>
      </c>
      <c r="AI36" s="18">
        <v>423</v>
      </c>
      <c r="AJ36" s="18">
        <v>439</v>
      </c>
      <c r="AK36" s="18">
        <v>494</v>
      </c>
      <c r="AL36" s="18">
        <v>509</v>
      </c>
      <c r="AM36" s="18">
        <v>461</v>
      </c>
      <c r="AN36" s="18">
        <v>551</v>
      </c>
      <c r="AO36" s="18">
        <v>557</v>
      </c>
      <c r="AP36" s="18">
        <v>684</v>
      </c>
      <c r="AQ36" s="18">
        <v>600</v>
      </c>
      <c r="AR36" s="18">
        <v>468</v>
      </c>
      <c r="AS36" s="18">
        <v>601</v>
      </c>
      <c r="AT36" s="7"/>
      <c r="AU36" s="18" t="s">
        <v>73</v>
      </c>
      <c r="AV36" s="18" t="s">
        <v>73</v>
      </c>
      <c r="AW36" s="19">
        <v>17.065000000000001</v>
      </c>
      <c r="AX36" s="19">
        <v>298</v>
      </c>
      <c r="AY36" s="19" t="s">
        <v>213</v>
      </c>
      <c r="AZ36" s="7"/>
    </row>
    <row r="37" spans="1:52" x14ac:dyDescent="0.25">
      <c r="A37" s="20" t="s">
        <v>52</v>
      </c>
      <c r="B37" s="15" t="s">
        <v>52</v>
      </c>
      <c r="C37" s="16">
        <v>17.553000000000001</v>
      </c>
      <c r="D37" s="16">
        <v>218</v>
      </c>
      <c r="E37" s="16">
        <v>3</v>
      </c>
      <c r="F37" s="16" t="s">
        <v>213</v>
      </c>
      <c r="G37" s="16"/>
      <c r="H37" s="17">
        <v>1889</v>
      </c>
      <c r="I37" s="17">
        <v>2561</v>
      </c>
      <c r="J37" s="17">
        <v>2504</v>
      </c>
      <c r="K37" s="17">
        <v>1328</v>
      </c>
      <c r="L37" s="17">
        <v>1378</v>
      </c>
      <c r="M37" s="17">
        <v>1251</v>
      </c>
      <c r="N37" s="17">
        <v>1482</v>
      </c>
      <c r="O37" s="17">
        <v>1551</v>
      </c>
      <c r="P37" s="17">
        <v>1646</v>
      </c>
      <c r="Q37" s="17">
        <v>1540</v>
      </c>
      <c r="R37" s="17">
        <v>1471</v>
      </c>
      <c r="S37" s="17">
        <v>1470</v>
      </c>
      <c r="T37" s="17">
        <v>2470</v>
      </c>
      <c r="U37" s="17">
        <v>2411</v>
      </c>
      <c r="V37" s="17">
        <v>2516</v>
      </c>
      <c r="W37" s="17">
        <v>1432</v>
      </c>
      <c r="X37" s="17">
        <v>1667</v>
      </c>
      <c r="Y37" s="17">
        <v>1145</v>
      </c>
      <c r="Z37" s="7"/>
      <c r="AA37" s="18">
        <v>1136</v>
      </c>
      <c r="AB37" s="18">
        <v>2440</v>
      </c>
      <c r="AC37" s="18">
        <v>2477</v>
      </c>
      <c r="AD37" s="18">
        <v>2400</v>
      </c>
      <c r="AE37" s="18">
        <v>2853</v>
      </c>
      <c r="AF37" s="18">
        <v>2500</v>
      </c>
      <c r="AG37" s="18">
        <v>1494</v>
      </c>
      <c r="AH37" s="18">
        <v>1561</v>
      </c>
      <c r="AI37" s="18">
        <v>1600</v>
      </c>
      <c r="AJ37" s="18">
        <v>1514</v>
      </c>
      <c r="AK37" s="18">
        <v>1466</v>
      </c>
      <c r="AL37" s="18">
        <v>1582</v>
      </c>
      <c r="AM37" s="18">
        <v>1349</v>
      </c>
      <c r="AN37" s="18">
        <v>620</v>
      </c>
      <c r="AO37" s="18">
        <v>809</v>
      </c>
      <c r="AP37" s="18">
        <v>889</v>
      </c>
      <c r="AQ37" s="18">
        <v>823</v>
      </c>
      <c r="AR37" s="18">
        <v>914</v>
      </c>
      <c r="AS37" s="18">
        <v>893</v>
      </c>
      <c r="AT37" s="7"/>
      <c r="AU37" s="18" t="s">
        <v>52</v>
      </c>
      <c r="AV37" s="18" t="s">
        <v>52</v>
      </c>
      <c r="AW37" s="19">
        <v>17.321999999999999</v>
      </c>
      <c r="AX37" s="19">
        <v>218</v>
      </c>
      <c r="AY37" s="19" t="s">
        <v>213</v>
      </c>
      <c r="AZ37" s="7"/>
    </row>
    <row r="38" spans="1:52" x14ac:dyDescent="0.25">
      <c r="A38" s="20" t="s">
        <v>53</v>
      </c>
      <c r="B38" s="15" t="s">
        <v>53</v>
      </c>
      <c r="C38" s="16">
        <v>19.468</v>
      </c>
      <c r="D38" s="16">
        <v>174</v>
      </c>
      <c r="E38" s="16">
        <v>3</v>
      </c>
      <c r="F38" s="16" t="s">
        <v>213</v>
      </c>
      <c r="G38" s="16"/>
      <c r="H38" s="17">
        <v>10501</v>
      </c>
      <c r="I38" s="17">
        <v>11167</v>
      </c>
      <c r="J38" s="17">
        <v>10877</v>
      </c>
      <c r="K38" s="17">
        <v>5109</v>
      </c>
      <c r="L38" s="17">
        <v>5471</v>
      </c>
      <c r="M38" s="17">
        <v>4920</v>
      </c>
      <c r="N38" s="17">
        <v>6090</v>
      </c>
      <c r="O38" s="17">
        <v>6119</v>
      </c>
      <c r="P38" s="17">
        <v>5989</v>
      </c>
      <c r="Q38" s="17">
        <v>6274</v>
      </c>
      <c r="R38" s="17">
        <v>6606</v>
      </c>
      <c r="S38" s="17">
        <v>6516</v>
      </c>
      <c r="T38" s="17">
        <v>13089</v>
      </c>
      <c r="U38" s="17">
        <v>12019</v>
      </c>
      <c r="V38" s="17">
        <v>13561</v>
      </c>
      <c r="W38" s="17">
        <v>8678</v>
      </c>
      <c r="X38" s="17">
        <v>8801</v>
      </c>
      <c r="Y38" s="17">
        <v>6846</v>
      </c>
      <c r="Z38" s="7"/>
      <c r="AA38" s="18">
        <v>9403</v>
      </c>
      <c r="AB38" s="18">
        <v>16413</v>
      </c>
      <c r="AC38" s="18">
        <v>16009</v>
      </c>
      <c r="AD38" s="18">
        <v>19152</v>
      </c>
      <c r="AE38" s="18">
        <v>18960</v>
      </c>
      <c r="AF38" s="18">
        <v>18788</v>
      </c>
      <c r="AG38" s="18">
        <v>13088</v>
      </c>
      <c r="AH38" s="18">
        <v>13178</v>
      </c>
      <c r="AI38" s="18">
        <v>13056</v>
      </c>
      <c r="AJ38" s="18">
        <v>14102</v>
      </c>
      <c r="AK38" s="18">
        <v>12961</v>
      </c>
      <c r="AL38" s="18">
        <v>12880</v>
      </c>
      <c r="AM38" s="18">
        <v>13503</v>
      </c>
      <c r="AN38" s="18">
        <v>9148</v>
      </c>
      <c r="AO38" s="18">
        <v>7287</v>
      </c>
      <c r="AP38" s="18">
        <v>9448</v>
      </c>
      <c r="AQ38" s="18">
        <v>8020</v>
      </c>
      <c r="AR38" s="18">
        <v>7164</v>
      </c>
      <c r="AS38" s="18">
        <v>8455</v>
      </c>
      <c r="AT38" s="7"/>
      <c r="AU38" s="18" t="s">
        <v>53</v>
      </c>
      <c r="AV38" s="18" t="s">
        <v>53</v>
      </c>
      <c r="AW38" s="19">
        <v>19.228999999999999</v>
      </c>
      <c r="AX38" s="19">
        <v>174</v>
      </c>
      <c r="AY38" s="19" t="s">
        <v>213</v>
      </c>
      <c r="AZ38" s="7"/>
    </row>
    <row r="39" spans="1:52" x14ac:dyDescent="0.25">
      <c r="A39" s="20" t="s">
        <v>54</v>
      </c>
      <c r="B39" s="15" t="s">
        <v>15</v>
      </c>
      <c r="C39" s="16">
        <v>19.501999999999999</v>
      </c>
      <c r="D39" s="16">
        <v>245</v>
      </c>
      <c r="E39" s="16">
        <v>1</v>
      </c>
      <c r="F39" s="16" t="s">
        <v>213</v>
      </c>
      <c r="G39" s="16"/>
      <c r="H39" s="17">
        <v>1101</v>
      </c>
      <c r="I39" s="17">
        <v>1077</v>
      </c>
      <c r="J39" s="17">
        <v>1283</v>
      </c>
      <c r="K39" s="17">
        <v>403</v>
      </c>
      <c r="L39" s="17">
        <v>437</v>
      </c>
      <c r="M39" s="17">
        <v>467</v>
      </c>
      <c r="N39" s="17">
        <v>461</v>
      </c>
      <c r="O39" s="17">
        <v>454</v>
      </c>
      <c r="P39" s="17">
        <v>462</v>
      </c>
      <c r="Q39" s="17">
        <v>583</v>
      </c>
      <c r="R39" s="17">
        <v>604</v>
      </c>
      <c r="S39" s="17">
        <v>477</v>
      </c>
      <c r="T39" s="17">
        <v>1431</v>
      </c>
      <c r="U39" s="17">
        <v>1477</v>
      </c>
      <c r="V39" s="17">
        <v>1395</v>
      </c>
      <c r="W39" s="17">
        <v>1132</v>
      </c>
      <c r="X39" s="17">
        <v>1287</v>
      </c>
      <c r="Y39" s="17">
        <v>1420</v>
      </c>
      <c r="Z39" s="7"/>
      <c r="AA39" s="18">
        <v>1545</v>
      </c>
      <c r="AB39" s="18">
        <v>2730</v>
      </c>
      <c r="AC39" s="18">
        <v>2916</v>
      </c>
      <c r="AD39" s="18">
        <v>2170</v>
      </c>
      <c r="AE39" s="18">
        <v>2114</v>
      </c>
      <c r="AF39" s="18">
        <v>2188</v>
      </c>
      <c r="AG39" s="18">
        <v>1316</v>
      </c>
      <c r="AH39" s="18">
        <v>1245</v>
      </c>
      <c r="AI39" s="18">
        <v>1357</v>
      </c>
      <c r="AJ39" s="18">
        <v>1487</v>
      </c>
      <c r="AK39" s="18">
        <v>1339</v>
      </c>
      <c r="AL39" s="18">
        <v>1375</v>
      </c>
      <c r="AM39" s="18">
        <v>1508</v>
      </c>
      <c r="AN39" s="18">
        <v>1596</v>
      </c>
      <c r="AO39" s="18">
        <v>1412</v>
      </c>
      <c r="AP39" s="18">
        <v>1947</v>
      </c>
      <c r="AQ39" s="18">
        <v>1523</v>
      </c>
      <c r="AR39" s="18">
        <v>1257</v>
      </c>
      <c r="AS39" s="18">
        <v>1796</v>
      </c>
      <c r="AT39" s="7"/>
      <c r="AU39" s="18" t="s">
        <v>54</v>
      </c>
      <c r="AV39" s="18" t="s">
        <v>15</v>
      </c>
      <c r="AW39" s="19">
        <v>19.282</v>
      </c>
      <c r="AX39" s="19">
        <v>245</v>
      </c>
      <c r="AY39" s="19" t="s">
        <v>213</v>
      </c>
      <c r="AZ39" s="7"/>
    </row>
    <row r="40" spans="1:52" x14ac:dyDescent="0.25">
      <c r="A40" s="20" t="s">
        <v>55</v>
      </c>
      <c r="B40" s="20" t="s">
        <v>16</v>
      </c>
      <c r="C40" s="16">
        <v>19.600000000000001</v>
      </c>
      <c r="D40" s="16">
        <v>218</v>
      </c>
      <c r="E40" s="16">
        <v>3</v>
      </c>
      <c r="F40" s="16" t="s">
        <v>213</v>
      </c>
      <c r="G40" s="16"/>
      <c r="H40" s="17">
        <v>581</v>
      </c>
      <c r="I40" s="17">
        <v>673</v>
      </c>
      <c r="J40" s="17">
        <v>629</v>
      </c>
      <c r="K40" s="17">
        <v>183</v>
      </c>
      <c r="L40" s="17">
        <v>183</v>
      </c>
      <c r="M40" s="17">
        <v>198</v>
      </c>
      <c r="N40" s="17">
        <v>239</v>
      </c>
      <c r="O40" s="17">
        <v>230</v>
      </c>
      <c r="P40" s="17">
        <v>170</v>
      </c>
      <c r="Q40" s="17">
        <v>219</v>
      </c>
      <c r="R40" s="17">
        <v>257</v>
      </c>
      <c r="S40" s="17">
        <v>287</v>
      </c>
      <c r="T40" s="17">
        <v>1290</v>
      </c>
      <c r="U40" s="17">
        <v>1133</v>
      </c>
      <c r="V40" s="17">
        <v>1196</v>
      </c>
      <c r="W40" s="17">
        <v>752</v>
      </c>
      <c r="X40" s="17">
        <v>837</v>
      </c>
      <c r="Y40" s="17">
        <v>751</v>
      </c>
      <c r="Z40" s="7"/>
      <c r="AA40" s="18">
        <v>248</v>
      </c>
      <c r="AB40" s="18">
        <v>494</v>
      </c>
      <c r="AC40" s="18">
        <v>546</v>
      </c>
      <c r="AD40" s="18">
        <v>511</v>
      </c>
      <c r="AE40" s="18">
        <v>504</v>
      </c>
      <c r="AF40" s="18">
        <v>413</v>
      </c>
      <c r="AG40" s="18">
        <v>394</v>
      </c>
      <c r="AH40" s="18">
        <v>429</v>
      </c>
      <c r="AI40" s="18">
        <v>480</v>
      </c>
      <c r="AJ40" s="18">
        <v>511</v>
      </c>
      <c r="AK40" s="18">
        <v>433</v>
      </c>
      <c r="AL40" s="18">
        <v>459</v>
      </c>
      <c r="AM40" s="18">
        <v>463</v>
      </c>
      <c r="AN40" s="18">
        <v>623</v>
      </c>
      <c r="AO40" s="18">
        <v>452</v>
      </c>
      <c r="AP40" s="18">
        <v>632</v>
      </c>
      <c r="AQ40" s="18">
        <v>519</v>
      </c>
      <c r="AR40" s="18">
        <v>435</v>
      </c>
      <c r="AS40" s="18">
        <v>580</v>
      </c>
      <c r="AT40" s="7"/>
      <c r="AU40" s="18" t="s">
        <v>55</v>
      </c>
      <c r="AV40" s="18" t="s">
        <v>16</v>
      </c>
      <c r="AW40" s="19">
        <v>19.37</v>
      </c>
      <c r="AX40" s="19">
        <v>218</v>
      </c>
      <c r="AY40" s="19" t="s">
        <v>213</v>
      </c>
      <c r="AZ40" s="7"/>
    </row>
    <row r="41" spans="1:52" x14ac:dyDescent="0.25">
      <c r="A41" s="20" t="s">
        <v>56</v>
      </c>
      <c r="B41" s="20" t="s">
        <v>56</v>
      </c>
      <c r="C41" s="16">
        <v>20.192</v>
      </c>
      <c r="D41" s="16">
        <v>232</v>
      </c>
      <c r="E41" s="16">
        <v>3</v>
      </c>
      <c r="F41" s="16" t="s">
        <v>213</v>
      </c>
      <c r="G41" s="16"/>
      <c r="H41" s="17">
        <v>31362</v>
      </c>
      <c r="I41" s="17">
        <v>40409</v>
      </c>
      <c r="J41" s="17">
        <v>40287</v>
      </c>
      <c r="K41" s="17">
        <v>16109</v>
      </c>
      <c r="L41" s="17">
        <v>18140</v>
      </c>
      <c r="M41" s="17">
        <v>17666</v>
      </c>
      <c r="N41" s="17">
        <v>18723</v>
      </c>
      <c r="O41" s="17">
        <v>19954</v>
      </c>
      <c r="P41" s="17">
        <v>20087</v>
      </c>
      <c r="Q41" s="17">
        <v>21129</v>
      </c>
      <c r="R41" s="17">
        <v>21712</v>
      </c>
      <c r="S41" s="17">
        <v>22307</v>
      </c>
      <c r="T41" s="17">
        <v>38914</v>
      </c>
      <c r="U41" s="17">
        <v>40534</v>
      </c>
      <c r="V41" s="17">
        <v>39812</v>
      </c>
      <c r="W41" s="17">
        <v>30879</v>
      </c>
      <c r="X41" s="17">
        <v>33973</v>
      </c>
      <c r="Y41" s="17">
        <v>30100</v>
      </c>
      <c r="Z41" s="7"/>
      <c r="AA41" s="18">
        <v>32602</v>
      </c>
      <c r="AB41" s="18">
        <v>56417</v>
      </c>
      <c r="AC41" s="18">
        <v>55658</v>
      </c>
      <c r="AD41" s="18">
        <v>68038</v>
      </c>
      <c r="AE41" s="18">
        <v>70643</v>
      </c>
      <c r="AF41" s="18">
        <v>70052</v>
      </c>
      <c r="AG41" s="18">
        <v>47105</v>
      </c>
      <c r="AH41" s="18">
        <v>51832</v>
      </c>
      <c r="AI41" s="18">
        <v>52158</v>
      </c>
      <c r="AJ41" s="18">
        <v>50970</v>
      </c>
      <c r="AK41" s="18">
        <v>48987</v>
      </c>
      <c r="AL41" s="18">
        <v>49654</v>
      </c>
      <c r="AM41" s="18">
        <v>47908</v>
      </c>
      <c r="AN41" s="18">
        <v>16529</v>
      </c>
      <c r="AO41" s="18">
        <v>14699</v>
      </c>
      <c r="AP41" s="18">
        <v>18523</v>
      </c>
      <c r="AQ41" s="18">
        <v>17264</v>
      </c>
      <c r="AR41" s="18">
        <v>14288</v>
      </c>
      <c r="AS41" s="18">
        <v>15929</v>
      </c>
      <c r="AT41" s="7"/>
      <c r="AU41" s="18" t="s">
        <v>56</v>
      </c>
      <c r="AV41" s="18" t="s">
        <v>56</v>
      </c>
      <c r="AW41" s="19">
        <v>19.997</v>
      </c>
      <c r="AX41" s="19">
        <v>232</v>
      </c>
      <c r="AY41" s="19" t="s">
        <v>213</v>
      </c>
      <c r="AZ41" s="7"/>
    </row>
    <row r="42" spans="1:52" x14ac:dyDescent="0.25">
      <c r="A42" s="20" t="s">
        <v>57</v>
      </c>
      <c r="B42" s="15" t="s">
        <v>17</v>
      </c>
      <c r="C42" s="16">
        <v>20.231000000000002</v>
      </c>
      <c r="D42" s="16">
        <v>292</v>
      </c>
      <c r="E42" s="16">
        <v>1</v>
      </c>
      <c r="F42" s="16" t="s">
        <v>213</v>
      </c>
      <c r="G42" s="16"/>
      <c r="H42" s="17">
        <v>1269</v>
      </c>
      <c r="I42" s="17">
        <v>1168</v>
      </c>
      <c r="J42" s="17">
        <v>1993</v>
      </c>
      <c r="K42" s="17">
        <v>893</v>
      </c>
      <c r="L42" s="17">
        <v>1027</v>
      </c>
      <c r="M42" s="17">
        <v>1034</v>
      </c>
      <c r="N42" s="17">
        <v>563</v>
      </c>
      <c r="O42" s="17">
        <v>615</v>
      </c>
      <c r="P42" s="17">
        <v>1124</v>
      </c>
      <c r="Q42" s="17">
        <v>1123</v>
      </c>
      <c r="R42" s="17">
        <v>1164</v>
      </c>
      <c r="S42" s="17">
        <v>1206</v>
      </c>
      <c r="T42" s="17">
        <v>2408</v>
      </c>
      <c r="U42" s="17">
        <v>2384</v>
      </c>
      <c r="V42" s="17">
        <v>2762</v>
      </c>
      <c r="W42" s="17">
        <v>3002</v>
      </c>
      <c r="X42" s="17">
        <v>2905</v>
      </c>
      <c r="Y42" s="17">
        <v>2715</v>
      </c>
      <c r="Z42" s="7"/>
      <c r="AA42" s="18">
        <v>1428</v>
      </c>
      <c r="AB42" s="18">
        <v>2239</v>
      </c>
      <c r="AC42" s="18">
        <v>2145</v>
      </c>
      <c r="AD42" s="18">
        <v>2338</v>
      </c>
      <c r="AE42" s="18">
        <v>2106</v>
      </c>
      <c r="AF42" s="18">
        <v>2030</v>
      </c>
      <c r="AG42" s="18">
        <v>1148</v>
      </c>
      <c r="AH42" s="18">
        <v>1320</v>
      </c>
      <c r="AI42" s="18">
        <v>1281</v>
      </c>
      <c r="AJ42" s="18">
        <v>1467</v>
      </c>
      <c r="AK42" s="18">
        <v>1316</v>
      </c>
      <c r="AL42" s="18">
        <v>1222</v>
      </c>
      <c r="AM42" s="18">
        <v>1459</v>
      </c>
      <c r="AN42" s="18">
        <v>1900</v>
      </c>
      <c r="AO42" s="18">
        <v>1538</v>
      </c>
      <c r="AP42" s="18">
        <v>1984</v>
      </c>
      <c r="AQ42" s="18">
        <v>1560</v>
      </c>
      <c r="AR42" s="18">
        <v>1176</v>
      </c>
      <c r="AS42" s="18">
        <v>1525</v>
      </c>
      <c r="AT42" s="7"/>
      <c r="AU42" s="18" t="s">
        <v>57</v>
      </c>
      <c r="AV42" s="18" t="s">
        <v>17</v>
      </c>
      <c r="AW42" s="19">
        <v>20.039000000000001</v>
      </c>
      <c r="AX42" s="19">
        <v>292</v>
      </c>
      <c r="AY42" s="19" t="s">
        <v>213</v>
      </c>
      <c r="AZ42" s="7"/>
    </row>
    <row r="43" spans="1:52" x14ac:dyDescent="0.25">
      <c r="A43" s="20" t="s">
        <v>243</v>
      </c>
      <c r="B43" s="15" t="s">
        <v>113</v>
      </c>
      <c r="C43" s="16">
        <v>20.913</v>
      </c>
      <c r="D43" s="16">
        <v>263</v>
      </c>
      <c r="E43" s="16">
        <v>1</v>
      </c>
      <c r="F43" s="16" t="s">
        <v>213</v>
      </c>
      <c r="G43" s="16"/>
      <c r="H43" s="17">
        <v>7597</v>
      </c>
      <c r="I43" s="17">
        <v>7735</v>
      </c>
      <c r="J43" s="17">
        <v>7775</v>
      </c>
      <c r="K43" s="17">
        <v>4310</v>
      </c>
      <c r="L43" s="17">
        <v>4514</v>
      </c>
      <c r="M43" s="17">
        <v>4608</v>
      </c>
      <c r="N43" s="17">
        <v>5000</v>
      </c>
      <c r="O43" s="17">
        <v>4818</v>
      </c>
      <c r="P43" s="17">
        <v>4834</v>
      </c>
      <c r="Q43" s="17">
        <v>5203</v>
      </c>
      <c r="R43" s="17">
        <v>5378</v>
      </c>
      <c r="S43" s="17">
        <v>5349</v>
      </c>
      <c r="T43" s="17">
        <v>8925</v>
      </c>
      <c r="U43" s="17">
        <v>8627</v>
      </c>
      <c r="V43" s="17">
        <v>8807</v>
      </c>
      <c r="W43" s="17">
        <v>3349</v>
      </c>
      <c r="X43" s="17">
        <v>3128</v>
      </c>
      <c r="Y43" s="17">
        <v>2932</v>
      </c>
      <c r="Z43" s="7"/>
      <c r="AA43" s="18">
        <v>3469</v>
      </c>
      <c r="AB43" s="18">
        <v>5783</v>
      </c>
      <c r="AC43" s="18">
        <v>5853</v>
      </c>
      <c r="AD43" s="18">
        <v>5955</v>
      </c>
      <c r="AE43" s="18">
        <v>5979</v>
      </c>
      <c r="AF43" s="18">
        <v>5981</v>
      </c>
      <c r="AG43" s="18">
        <v>3237</v>
      </c>
      <c r="AH43" s="18">
        <v>3175</v>
      </c>
      <c r="AI43" s="18">
        <v>3254</v>
      </c>
      <c r="AJ43" s="18">
        <v>3494</v>
      </c>
      <c r="AK43" s="18">
        <v>3321</v>
      </c>
      <c r="AL43" s="18">
        <v>3322</v>
      </c>
      <c r="AM43" s="18">
        <v>3238</v>
      </c>
      <c r="AN43" s="18">
        <v>5110</v>
      </c>
      <c r="AO43" s="18">
        <v>4299</v>
      </c>
      <c r="AP43" s="18">
        <v>5841</v>
      </c>
      <c r="AQ43" s="18">
        <v>4422</v>
      </c>
      <c r="AR43" s="18">
        <v>3614</v>
      </c>
      <c r="AS43" s="18">
        <v>4486</v>
      </c>
      <c r="AT43" s="7"/>
      <c r="AU43" s="18" t="s">
        <v>244</v>
      </c>
      <c r="AV43" s="18" t="s">
        <v>113</v>
      </c>
      <c r="AW43" s="19">
        <v>20.655999999999999</v>
      </c>
      <c r="AX43" s="19">
        <v>263</v>
      </c>
      <c r="AY43" s="19" t="s">
        <v>213</v>
      </c>
      <c r="AZ43" s="7"/>
    </row>
    <row r="44" spans="1:52" x14ac:dyDescent="0.25">
      <c r="A44" s="20" t="s">
        <v>58</v>
      </c>
      <c r="B44" s="15" t="s">
        <v>58</v>
      </c>
      <c r="C44" s="16">
        <v>21.013999999999999</v>
      </c>
      <c r="D44" s="16">
        <v>176</v>
      </c>
      <c r="E44" s="16">
        <v>3</v>
      </c>
      <c r="F44" s="16" t="s">
        <v>213</v>
      </c>
      <c r="G44" s="16"/>
      <c r="H44" s="17">
        <v>8630</v>
      </c>
      <c r="I44" s="17">
        <v>9797</v>
      </c>
      <c r="J44" s="17">
        <v>9798</v>
      </c>
      <c r="K44" s="17">
        <v>3805</v>
      </c>
      <c r="L44" s="17">
        <v>4167</v>
      </c>
      <c r="M44" s="17">
        <v>4085</v>
      </c>
      <c r="N44" s="17">
        <v>4485</v>
      </c>
      <c r="O44" s="17">
        <v>4338</v>
      </c>
      <c r="P44" s="17">
        <v>4584</v>
      </c>
      <c r="Q44" s="17">
        <v>4820</v>
      </c>
      <c r="R44" s="17">
        <v>5029</v>
      </c>
      <c r="S44" s="17">
        <v>5130</v>
      </c>
      <c r="T44" s="17">
        <v>7708</v>
      </c>
      <c r="U44" s="17">
        <v>7887</v>
      </c>
      <c r="V44" s="17">
        <v>7784</v>
      </c>
      <c r="W44" s="17">
        <v>5892</v>
      </c>
      <c r="X44" s="17">
        <v>5991</v>
      </c>
      <c r="Y44" s="17">
        <v>5795</v>
      </c>
      <c r="Z44" s="7"/>
      <c r="AA44" s="18">
        <v>3491</v>
      </c>
      <c r="AB44" s="18">
        <v>5903</v>
      </c>
      <c r="AC44" s="18">
        <v>6304</v>
      </c>
      <c r="AD44" s="18">
        <v>5760</v>
      </c>
      <c r="AE44" s="18">
        <v>6020</v>
      </c>
      <c r="AF44" s="18">
        <v>6062</v>
      </c>
      <c r="AG44" s="18">
        <v>3886</v>
      </c>
      <c r="AH44" s="18">
        <v>4097</v>
      </c>
      <c r="AI44" s="18">
        <v>4098</v>
      </c>
      <c r="AJ44" s="18">
        <v>4434</v>
      </c>
      <c r="AK44" s="18">
        <v>3721</v>
      </c>
      <c r="AL44" s="18">
        <v>3838</v>
      </c>
      <c r="AM44" s="18">
        <v>3891</v>
      </c>
      <c r="AN44" s="18">
        <v>2511</v>
      </c>
      <c r="AO44" s="18">
        <v>2170</v>
      </c>
      <c r="AP44" s="18">
        <v>2812</v>
      </c>
      <c r="AQ44" s="18">
        <v>2812</v>
      </c>
      <c r="AR44" s="18">
        <v>2412</v>
      </c>
      <c r="AS44" s="18">
        <v>2830</v>
      </c>
      <c r="AT44" s="7"/>
      <c r="AU44" s="18" t="s">
        <v>58</v>
      </c>
      <c r="AV44" s="18" t="s">
        <v>58</v>
      </c>
      <c r="AW44" s="19">
        <v>20.768000000000001</v>
      </c>
      <c r="AX44" s="19">
        <v>176</v>
      </c>
      <c r="AY44" s="19" t="s">
        <v>213</v>
      </c>
      <c r="AZ44" s="7"/>
    </row>
    <row r="45" spans="1:52" x14ac:dyDescent="0.25">
      <c r="A45" s="20" t="s">
        <v>245</v>
      </c>
      <c r="B45" s="15" t="s">
        <v>80</v>
      </c>
      <c r="C45" s="16">
        <v>21.161000000000001</v>
      </c>
      <c r="D45" s="16">
        <v>220</v>
      </c>
      <c r="E45" s="16">
        <v>3</v>
      </c>
      <c r="F45" s="16" t="s">
        <v>213</v>
      </c>
      <c r="G45" s="16"/>
      <c r="H45" s="17">
        <v>1338</v>
      </c>
      <c r="I45" s="17">
        <v>1611</v>
      </c>
      <c r="J45" s="17">
        <v>1531</v>
      </c>
      <c r="K45" s="17">
        <v>413</v>
      </c>
      <c r="L45" s="17">
        <v>540</v>
      </c>
      <c r="M45" s="17">
        <v>478</v>
      </c>
      <c r="N45" s="17">
        <v>577</v>
      </c>
      <c r="O45" s="17">
        <v>586</v>
      </c>
      <c r="P45" s="17">
        <v>607</v>
      </c>
      <c r="Q45" s="17">
        <v>581</v>
      </c>
      <c r="R45" s="17">
        <v>559</v>
      </c>
      <c r="S45" s="17">
        <v>581</v>
      </c>
      <c r="T45" s="17">
        <v>1207</v>
      </c>
      <c r="U45" s="17">
        <v>1266</v>
      </c>
      <c r="V45" s="17">
        <v>1242</v>
      </c>
      <c r="W45" s="17">
        <v>708</v>
      </c>
      <c r="X45" s="17">
        <v>848</v>
      </c>
      <c r="Y45" s="17">
        <v>752</v>
      </c>
      <c r="Z45" s="7"/>
      <c r="AA45" s="18">
        <v>688</v>
      </c>
      <c r="AB45" s="18">
        <v>1650</v>
      </c>
      <c r="AC45" s="18">
        <v>1659</v>
      </c>
      <c r="AD45" s="18">
        <v>1108</v>
      </c>
      <c r="AE45" s="18">
        <v>1240</v>
      </c>
      <c r="AF45" s="18">
        <v>1144</v>
      </c>
      <c r="AG45" s="18">
        <v>750</v>
      </c>
      <c r="AH45" s="18">
        <v>705</v>
      </c>
      <c r="AI45" s="18">
        <v>701</v>
      </c>
      <c r="AJ45" s="18">
        <v>772</v>
      </c>
      <c r="AK45" s="18">
        <v>724</v>
      </c>
      <c r="AL45" s="18">
        <v>672</v>
      </c>
      <c r="AM45" s="18">
        <v>658</v>
      </c>
      <c r="AN45" s="18">
        <v>1009</v>
      </c>
      <c r="AO45" s="18">
        <v>924</v>
      </c>
      <c r="AP45" s="18">
        <v>1246</v>
      </c>
      <c r="AQ45" s="18">
        <v>1160</v>
      </c>
      <c r="AR45" s="18">
        <v>1059</v>
      </c>
      <c r="AS45" s="18">
        <v>1132</v>
      </c>
      <c r="AT45" s="7"/>
      <c r="AU45" s="18" t="s">
        <v>80</v>
      </c>
      <c r="AV45" s="18" t="s">
        <v>80</v>
      </c>
      <c r="AW45" s="19">
        <v>20.925000000000001</v>
      </c>
      <c r="AX45" s="19">
        <v>220</v>
      </c>
      <c r="AY45" s="19" t="s">
        <v>213</v>
      </c>
      <c r="AZ45" s="7"/>
    </row>
    <row r="46" spans="1:52" x14ac:dyDescent="0.25">
      <c r="A46" s="20" t="s">
        <v>59</v>
      </c>
      <c r="B46" s="20" t="s">
        <v>18</v>
      </c>
      <c r="C46" s="16">
        <v>21.695</v>
      </c>
      <c r="D46" s="16">
        <v>247</v>
      </c>
      <c r="E46" s="16">
        <v>1</v>
      </c>
      <c r="F46" s="16" t="s">
        <v>213</v>
      </c>
      <c r="G46" s="16"/>
      <c r="H46" s="17">
        <v>9702</v>
      </c>
      <c r="I46" s="17">
        <v>10420</v>
      </c>
      <c r="J46" s="17">
        <v>10502</v>
      </c>
      <c r="K46" s="17">
        <v>3633</v>
      </c>
      <c r="L46" s="17">
        <v>3830</v>
      </c>
      <c r="M46" s="17">
        <v>4049</v>
      </c>
      <c r="N46" s="17">
        <v>4351</v>
      </c>
      <c r="O46" s="17">
        <v>4270</v>
      </c>
      <c r="P46" s="17">
        <v>4575</v>
      </c>
      <c r="Q46" s="17">
        <v>4810</v>
      </c>
      <c r="R46" s="17">
        <v>4985</v>
      </c>
      <c r="S46" s="17">
        <v>5076</v>
      </c>
      <c r="T46" s="17">
        <v>11599</v>
      </c>
      <c r="U46" s="17">
        <v>11306</v>
      </c>
      <c r="V46" s="17">
        <v>11385</v>
      </c>
      <c r="W46" s="17">
        <v>9729</v>
      </c>
      <c r="X46" s="17">
        <v>9808</v>
      </c>
      <c r="Y46" s="17">
        <v>9402</v>
      </c>
      <c r="Z46" s="7"/>
      <c r="AA46" s="18">
        <v>3358</v>
      </c>
      <c r="AB46" s="18">
        <v>6523</v>
      </c>
      <c r="AC46" s="18">
        <v>6372</v>
      </c>
      <c r="AD46" s="18">
        <v>6778</v>
      </c>
      <c r="AE46" s="18">
        <v>6762</v>
      </c>
      <c r="AF46" s="18">
        <v>6925</v>
      </c>
      <c r="AG46" s="18">
        <v>3993</v>
      </c>
      <c r="AH46" s="18">
        <v>4075</v>
      </c>
      <c r="AI46" s="18">
        <v>3991</v>
      </c>
      <c r="AJ46" s="18">
        <v>4566</v>
      </c>
      <c r="AK46" s="18">
        <v>4257</v>
      </c>
      <c r="AL46" s="18">
        <v>4201</v>
      </c>
      <c r="AM46" s="18">
        <v>4569</v>
      </c>
      <c r="AN46" s="18">
        <v>3828</v>
      </c>
      <c r="AO46" s="18">
        <v>3243</v>
      </c>
      <c r="AP46" s="18">
        <v>4729</v>
      </c>
      <c r="AQ46" s="18">
        <v>3257</v>
      </c>
      <c r="AR46" s="18">
        <v>2765</v>
      </c>
      <c r="AS46" s="18">
        <v>3811</v>
      </c>
      <c r="AT46" s="7"/>
      <c r="AU46" s="18" t="s">
        <v>59</v>
      </c>
      <c r="AV46" s="18" t="s">
        <v>18</v>
      </c>
      <c r="AW46" s="19">
        <v>21.465</v>
      </c>
      <c r="AX46" s="19">
        <v>247</v>
      </c>
      <c r="AY46" s="19" t="s">
        <v>213</v>
      </c>
      <c r="AZ46" s="7"/>
    </row>
    <row r="47" spans="1:52" x14ac:dyDescent="0.25">
      <c r="A47" s="20" t="s">
        <v>60</v>
      </c>
      <c r="B47" s="15" t="s">
        <v>79</v>
      </c>
      <c r="C47" s="16">
        <v>21.895</v>
      </c>
      <c r="D47" s="16">
        <v>174</v>
      </c>
      <c r="E47" s="16">
        <v>1</v>
      </c>
      <c r="F47" s="16" t="s">
        <v>213</v>
      </c>
      <c r="G47" s="16"/>
      <c r="H47" s="17">
        <v>82187</v>
      </c>
      <c r="I47" s="17">
        <v>80592</v>
      </c>
      <c r="J47" s="17">
        <v>76354</v>
      </c>
      <c r="K47" s="17">
        <v>42074</v>
      </c>
      <c r="L47" s="17">
        <v>43066</v>
      </c>
      <c r="M47" s="17">
        <v>39429</v>
      </c>
      <c r="N47" s="17">
        <v>47127</v>
      </c>
      <c r="O47" s="17">
        <v>45744</v>
      </c>
      <c r="P47" s="17">
        <v>45976</v>
      </c>
      <c r="Q47" s="17">
        <v>51193</v>
      </c>
      <c r="R47" s="17">
        <v>52192</v>
      </c>
      <c r="S47" s="17">
        <v>48452</v>
      </c>
      <c r="T47" s="17">
        <v>98803</v>
      </c>
      <c r="U47" s="17">
        <v>95015</v>
      </c>
      <c r="V47" s="17">
        <v>96449</v>
      </c>
      <c r="W47" s="17">
        <v>72951</v>
      </c>
      <c r="X47" s="17">
        <v>68213</v>
      </c>
      <c r="Y47" s="17">
        <v>55644</v>
      </c>
      <c r="Z47" s="7"/>
      <c r="AA47" s="18">
        <v>24268</v>
      </c>
      <c r="AB47" s="18">
        <v>42219</v>
      </c>
      <c r="AC47" s="18">
        <v>42729</v>
      </c>
      <c r="AD47" s="18">
        <v>46106</v>
      </c>
      <c r="AE47" s="18">
        <v>44584</v>
      </c>
      <c r="AF47" s="18">
        <v>44184</v>
      </c>
      <c r="AG47" s="18">
        <v>32113</v>
      </c>
      <c r="AH47" s="18">
        <v>32086</v>
      </c>
      <c r="AI47" s="18">
        <v>31406</v>
      </c>
      <c r="AJ47" s="18">
        <v>33365</v>
      </c>
      <c r="AK47" s="18">
        <v>30424</v>
      </c>
      <c r="AL47" s="18">
        <v>30441</v>
      </c>
      <c r="AM47" s="18">
        <v>31548</v>
      </c>
      <c r="AN47" s="18">
        <v>64477</v>
      </c>
      <c r="AO47" s="18">
        <v>51520</v>
      </c>
      <c r="AP47" s="18">
        <v>69638</v>
      </c>
      <c r="AQ47" s="18">
        <v>56635</v>
      </c>
      <c r="AR47" s="18">
        <v>50623</v>
      </c>
      <c r="AS47" s="18">
        <v>62047</v>
      </c>
      <c r="AT47" s="7"/>
      <c r="AU47" s="18" t="s">
        <v>60</v>
      </c>
      <c r="AV47" s="18" t="s">
        <v>79</v>
      </c>
      <c r="AW47" s="19">
        <v>21.675999999999998</v>
      </c>
      <c r="AX47" s="19">
        <v>174</v>
      </c>
      <c r="AY47" s="19" t="s">
        <v>213</v>
      </c>
      <c r="AZ47" s="7"/>
    </row>
    <row r="48" spans="1:52" x14ac:dyDescent="0.25">
      <c r="A48" s="15" t="s">
        <v>96</v>
      </c>
      <c r="B48" s="15" t="s">
        <v>96</v>
      </c>
      <c r="C48" s="16">
        <v>22.158000000000001</v>
      </c>
      <c r="D48" s="16">
        <v>170</v>
      </c>
      <c r="E48" s="16">
        <v>3</v>
      </c>
      <c r="F48" s="16" t="s">
        <v>213</v>
      </c>
      <c r="G48" s="16"/>
      <c r="H48" s="17">
        <v>16274</v>
      </c>
      <c r="I48" s="17">
        <v>19524</v>
      </c>
      <c r="J48" s="17">
        <v>20128</v>
      </c>
      <c r="K48" s="17">
        <v>6635</v>
      </c>
      <c r="L48" s="17">
        <v>7649</v>
      </c>
      <c r="M48" s="17">
        <v>7608</v>
      </c>
      <c r="N48" s="17">
        <v>7959</v>
      </c>
      <c r="O48" s="17">
        <v>8397</v>
      </c>
      <c r="P48" s="17">
        <v>8836</v>
      </c>
      <c r="Q48" s="17">
        <v>8906</v>
      </c>
      <c r="R48" s="17">
        <v>9294</v>
      </c>
      <c r="S48" s="17">
        <v>9541</v>
      </c>
      <c r="T48" s="17">
        <v>9774</v>
      </c>
      <c r="U48" s="17">
        <v>10484</v>
      </c>
      <c r="V48" s="17">
        <v>10800</v>
      </c>
      <c r="W48" s="17">
        <v>7531</v>
      </c>
      <c r="X48" s="17">
        <v>8732</v>
      </c>
      <c r="Y48" s="17">
        <v>7772</v>
      </c>
      <c r="Z48" s="7"/>
      <c r="AA48" s="18">
        <v>6813</v>
      </c>
      <c r="AB48" s="18">
        <v>12782</v>
      </c>
      <c r="AC48" s="18">
        <v>12680</v>
      </c>
      <c r="AD48" s="18">
        <v>13230</v>
      </c>
      <c r="AE48" s="18">
        <v>12879</v>
      </c>
      <c r="AF48" s="18">
        <v>12734</v>
      </c>
      <c r="AG48" s="18">
        <v>9162</v>
      </c>
      <c r="AH48" s="18">
        <v>9020</v>
      </c>
      <c r="AI48" s="18">
        <v>9007</v>
      </c>
      <c r="AJ48" s="18">
        <v>9434</v>
      </c>
      <c r="AK48" s="18">
        <v>8948</v>
      </c>
      <c r="AL48" s="18">
        <v>9261</v>
      </c>
      <c r="AM48" s="18">
        <v>8743</v>
      </c>
      <c r="AN48" s="18">
        <v>6298</v>
      </c>
      <c r="AO48" s="18">
        <v>6117</v>
      </c>
      <c r="AP48" s="18">
        <v>7990</v>
      </c>
      <c r="AQ48" s="18">
        <v>6580</v>
      </c>
      <c r="AR48" s="18">
        <v>5661</v>
      </c>
      <c r="AS48" s="18">
        <v>5879</v>
      </c>
      <c r="AT48" s="7"/>
      <c r="AU48" s="18" t="s">
        <v>96</v>
      </c>
      <c r="AV48" s="18" t="s">
        <v>96</v>
      </c>
      <c r="AW48" s="19">
        <v>21.890999999999998</v>
      </c>
      <c r="AX48" s="19">
        <v>170</v>
      </c>
      <c r="AY48" s="19" t="s">
        <v>213</v>
      </c>
      <c r="AZ48" s="7"/>
    </row>
    <row r="49" spans="1:52" x14ac:dyDescent="0.25">
      <c r="A49" s="20" t="s">
        <v>246</v>
      </c>
      <c r="B49" s="15" t="s">
        <v>114</v>
      </c>
      <c r="C49" s="16">
        <v>22.282</v>
      </c>
      <c r="D49" s="16">
        <v>188</v>
      </c>
      <c r="E49" s="16">
        <v>1</v>
      </c>
      <c r="F49" s="16" t="s">
        <v>213</v>
      </c>
      <c r="G49" s="16"/>
      <c r="H49" s="17">
        <v>1652</v>
      </c>
      <c r="I49" s="17">
        <v>1705</v>
      </c>
      <c r="J49" s="17">
        <v>1860</v>
      </c>
      <c r="K49" s="17">
        <v>484</v>
      </c>
      <c r="L49" s="17">
        <v>505</v>
      </c>
      <c r="M49" s="17">
        <v>562</v>
      </c>
      <c r="N49" s="17">
        <v>617</v>
      </c>
      <c r="O49" s="17">
        <v>629</v>
      </c>
      <c r="P49" s="17">
        <v>680</v>
      </c>
      <c r="Q49" s="17">
        <v>882</v>
      </c>
      <c r="R49" s="17">
        <v>853</v>
      </c>
      <c r="S49" s="17">
        <v>852</v>
      </c>
      <c r="T49" s="17">
        <v>1637</v>
      </c>
      <c r="U49" s="17">
        <v>1656</v>
      </c>
      <c r="V49" s="17">
        <v>1811</v>
      </c>
      <c r="W49" s="17">
        <v>955</v>
      </c>
      <c r="X49" s="17">
        <v>992</v>
      </c>
      <c r="Y49" s="17">
        <v>930</v>
      </c>
      <c r="Z49" s="7"/>
      <c r="AA49" s="18">
        <v>393</v>
      </c>
      <c r="AB49" s="18">
        <v>817</v>
      </c>
      <c r="AC49" s="18">
        <v>754</v>
      </c>
      <c r="AD49" s="18">
        <v>624</v>
      </c>
      <c r="AE49" s="18">
        <v>578</v>
      </c>
      <c r="AF49" s="18">
        <v>631</v>
      </c>
      <c r="AG49" s="18">
        <v>492</v>
      </c>
      <c r="AH49" s="18">
        <v>435</v>
      </c>
      <c r="AI49" s="18">
        <v>479</v>
      </c>
      <c r="AJ49" s="18">
        <v>565</v>
      </c>
      <c r="AK49" s="18">
        <v>479</v>
      </c>
      <c r="AL49" s="18">
        <v>550</v>
      </c>
      <c r="AM49" s="18">
        <v>558</v>
      </c>
      <c r="AN49" s="18">
        <v>309</v>
      </c>
      <c r="AO49" s="18">
        <v>203</v>
      </c>
      <c r="AP49" s="18">
        <v>339</v>
      </c>
      <c r="AQ49" s="18">
        <v>577</v>
      </c>
      <c r="AR49" s="18">
        <v>592</v>
      </c>
      <c r="AS49" s="18">
        <v>643</v>
      </c>
      <c r="AT49" s="7"/>
      <c r="AU49" s="18" t="s">
        <v>247</v>
      </c>
      <c r="AV49" s="18" t="s">
        <v>114</v>
      </c>
      <c r="AW49" s="19">
        <v>22.032</v>
      </c>
      <c r="AX49" s="19">
        <v>188</v>
      </c>
      <c r="AY49" s="19" t="s">
        <v>213</v>
      </c>
      <c r="AZ49" s="7"/>
    </row>
    <row r="50" spans="1:52" x14ac:dyDescent="0.25">
      <c r="A50" s="20" t="s">
        <v>248</v>
      </c>
      <c r="B50" s="20" t="s">
        <v>249</v>
      </c>
      <c r="C50" s="16">
        <v>22.521999999999998</v>
      </c>
      <c r="D50" s="16">
        <v>246</v>
      </c>
      <c r="E50" s="16">
        <v>3</v>
      </c>
      <c r="F50" s="16" t="s">
        <v>213</v>
      </c>
      <c r="G50" s="16"/>
      <c r="H50" s="17">
        <v>203682</v>
      </c>
      <c r="I50" s="17">
        <v>218192</v>
      </c>
      <c r="J50" s="17">
        <v>211841</v>
      </c>
      <c r="K50" s="17">
        <v>83430</v>
      </c>
      <c r="L50" s="17">
        <v>91705</v>
      </c>
      <c r="M50" s="17">
        <v>89579</v>
      </c>
      <c r="N50" s="17">
        <v>93603</v>
      </c>
      <c r="O50" s="17">
        <v>97702</v>
      </c>
      <c r="P50" s="17">
        <v>97296</v>
      </c>
      <c r="Q50" s="17">
        <v>103125</v>
      </c>
      <c r="R50" s="17">
        <v>111454</v>
      </c>
      <c r="S50" s="17">
        <v>107016</v>
      </c>
      <c r="T50" s="17">
        <v>210864</v>
      </c>
      <c r="U50" s="17">
        <v>214624</v>
      </c>
      <c r="V50" s="17">
        <v>217781</v>
      </c>
      <c r="W50" s="17">
        <v>168443</v>
      </c>
      <c r="X50" s="17">
        <v>177891</v>
      </c>
      <c r="Y50" s="17">
        <v>168672</v>
      </c>
      <c r="Z50" s="7"/>
      <c r="AA50" s="18">
        <v>158196</v>
      </c>
      <c r="AB50" s="18">
        <v>292168</v>
      </c>
      <c r="AC50" s="18">
        <v>297411</v>
      </c>
      <c r="AD50" s="18">
        <v>323886</v>
      </c>
      <c r="AE50" s="18">
        <v>329731</v>
      </c>
      <c r="AF50" s="18">
        <v>333613</v>
      </c>
      <c r="AG50" s="18">
        <v>220416</v>
      </c>
      <c r="AH50" s="18">
        <v>222269</v>
      </c>
      <c r="AI50" s="18">
        <v>222356</v>
      </c>
      <c r="AJ50" s="18">
        <v>236802</v>
      </c>
      <c r="AK50" s="18">
        <v>222686</v>
      </c>
      <c r="AL50" s="18">
        <v>226524</v>
      </c>
      <c r="AM50" s="18">
        <v>233478</v>
      </c>
      <c r="AN50" s="18">
        <v>146552</v>
      </c>
      <c r="AO50" s="18">
        <v>133938</v>
      </c>
      <c r="AP50" s="18">
        <v>178354</v>
      </c>
      <c r="AQ50" s="18">
        <v>138128</v>
      </c>
      <c r="AR50" s="18">
        <v>113767</v>
      </c>
      <c r="AS50" s="18">
        <v>142231</v>
      </c>
      <c r="AT50" s="7"/>
      <c r="AU50" s="18" t="s">
        <v>248</v>
      </c>
      <c r="AV50" s="18" t="s">
        <v>250</v>
      </c>
      <c r="AW50" s="19">
        <v>22.295999999999999</v>
      </c>
      <c r="AX50" s="19">
        <v>246</v>
      </c>
      <c r="AY50" s="19" t="s">
        <v>213</v>
      </c>
      <c r="AZ50" s="7"/>
    </row>
    <row r="51" spans="1:52" x14ac:dyDescent="0.25">
      <c r="A51" s="20" t="s">
        <v>251</v>
      </c>
      <c r="B51" s="20" t="s">
        <v>252</v>
      </c>
      <c r="C51" s="16">
        <v>22.913</v>
      </c>
      <c r="D51" s="16" t="s">
        <v>253</v>
      </c>
      <c r="E51" s="16">
        <v>3</v>
      </c>
      <c r="F51" s="16" t="s">
        <v>213</v>
      </c>
      <c r="G51" s="16"/>
      <c r="H51" s="17">
        <v>106033</v>
      </c>
      <c r="I51" s="17">
        <v>115318</v>
      </c>
      <c r="J51" s="17">
        <v>113157</v>
      </c>
      <c r="K51" s="17">
        <v>46284</v>
      </c>
      <c r="L51" s="17">
        <v>49950</v>
      </c>
      <c r="M51" s="17">
        <v>48724</v>
      </c>
      <c r="N51" s="17">
        <v>53667</v>
      </c>
      <c r="O51" s="17">
        <v>54252</v>
      </c>
      <c r="P51" s="17">
        <v>54032</v>
      </c>
      <c r="Q51" s="17">
        <v>58128</v>
      </c>
      <c r="R51" s="17">
        <v>59263</v>
      </c>
      <c r="S51" s="17">
        <v>61151</v>
      </c>
      <c r="T51" s="17">
        <v>94810</v>
      </c>
      <c r="U51" s="17">
        <v>98100</v>
      </c>
      <c r="V51" s="17">
        <v>97335</v>
      </c>
      <c r="W51" s="17">
        <v>82059</v>
      </c>
      <c r="X51" s="17">
        <v>82059</v>
      </c>
      <c r="Y51" s="17">
        <v>77874</v>
      </c>
      <c r="Z51" s="7"/>
      <c r="AA51" s="18">
        <v>93306</v>
      </c>
      <c r="AB51" s="18">
        <v>162365</v>
      </c>
      <c r="AC51" s="18">
        <v>158198</v>
      </c>
      <c r="AD51" s="18">
        <v>172105</v>
      </c>
      <c r="AE51" s="18">
        <v>170078</v>
      </c>
      <c r="AF51" s="18">
        <v>166546</v>
      </c>
      <c r="AG51" s="18">
        <v>106442</v>
      </c>
      <c r="AH51" s="18">
        <v>107625</v>
      </c>
      <c r="AI51" s="18">
        <v>105937</v>
      </c>
      <c r="AJ51" s="18">
        <v>116772</v>
      </c>
      <c r="AK51" s="18">
        <v>108552</v>
      </c>
      <c r="AL51" s="18">
        <v>110804</v>
      </c>
      <c r="AM51" s="18">
        <v>116511</v>
      </c>
      <c r="AN51" s="18">
        <v>99278</v>
      </c>
      <c r="AO51" s="18">
        <v>82422</v>
      </c>
      <c r="AP51" s="18">
        <v>110029</v>
      </c>
      <c r="AQ51" s="18">
        <v>91477</v>
      </c>
      <c r="AR51" s="18">
        <v>76464</v>
      </c>
      <c r="AS51" s="18">
        <v>92315</v>
      </c>
      <c r="AT51" s="7"/>
      <c r="AU51" s="18" t="s">
        <v>251</v>
      </c>
      <c r="AV51" s="18" t="s">
        <v>250</v>
      </c>
      <c r="AW51" s="19">
        <v>22.648</v>
      </c>
      <c r="AX51" s="19" t="s">
        <v>253</v>
      </c>
      <c r="AY51" s="19" t="s">
        <v>213</v>
      </c>
      <c r="AZ51" s="7"/>
    </row>
    <row r="52" spans="1:52" x14ac:dyDescent="0.25">
      <c r="A52" s="20" t="s">
        <v>61</v>
      </c>
      <c r="B52" s="15" t="s">
        <v>61</v>
      </c>
      <c r="C52" s="16">
        <v>23.628</v>
      </c>
      <c r="D52" s="16">
        <v>218</v>
      </c>
      <c r="E52" s="16">
        <v>3</v>
      </c>
      <c r="F52" s="16" t="s">
        <v>213</v>
      </c>
      <c r="G52" s="16"/>
      <c r="H52" s="17">
        <v>33328</v>
      </c>
      <c r="I52" s="17">
        <v>34950</v>
      </c>
      <c r="J52" s="17">
        <v>33472</v>
      </c>
      <c r="K52" s="17">
        <v>14222</v>
      </c>
      <c r="L52" s="17">
        <v>15174</v>
      </c>
      <c r="M52" s="17">
        <v>15453</v>
      </c>
      <c r="N52" s="17">
        <v>16217</v>
      </c>
      <c r="O52" s="17">
        <v>16126</v>
      </c>
      <c r="P52" s="17">
        <v>17083</v>
      </c>
      <c r="Q52" s="17">
        <v>17715</v>
      </c>
      <c r="R52" s="17">
        <v>17939</v>
      </c>
      <c r="S52" s="17">
        <v>18343</v>
      </c>
      <c r="T52" s="17">
        <v>31507</v>
      </c>
      <c r="U52" s="17">
        <v>30593</v>
      </c>
      <c r="V52" s="17">
        <v>31530</v>
      </c>
      <c r="W52" s="17">
        <v>26364</v>
      </c>
      <c r="X52" s="17">
        <v>27453</v>
      </c>
      <c r="Y52" s="17">
        <v>26050</v>
      </c>
      <c r="Z52" s="7"/>
      <c r="AA52" s="18">
        <v>13539</v>
      </c>
      <c r="AB52" s="18">
        <v>25856</v>
      </c>
      <c r="AC52" s="18">
        <v>26659</v>
      </c>
      <c r="AD52" s="18">
        <v>26835</v>
      </c>
      <c r="AE52" s="18">
        <v>26972</v>
      </c>
      <c r="AF52" s="18">
        <v>27190</v>
      </c>
      <c r="AG52" s="18">
        <v>17369</v>
      </c>
      <c r="AH52" s="18">
        <v>17912</v>
      </c>
      <c r="AI52" s="18">
        <v>17795</v>
      </c>
      <c r="AJ52" s="18">
        <v>18835</v>
      </c>
      <c r="AK52" s="18">
        <v>17873</v>
      </c>
      <c r="AL52" s="18">
        <v>17872</v>
      </c>
      <c r="AM52" s="18">
        <v>18474</v>
      </c>
      <c r="AN52" s="18">
        <v>10092</v>
      </c>
      <c r="AO52" s="18">
        <v>9628</v>
      </c>
      <c r="AP52" s="18">
        <v>13578</v>
      </c>
      <c r="AQ52" s="18">
        <v>11149</v>
      </c>
      <c r="AR52" s="18">
        <v>9752</v>
      </c>
      <c r="AS52" s="18">
        <v>12692</v>
      </c>
      <c r="AT52" s="7"/>
      <c r="AU52" s="18" t="s">
        <v>61</v>
      </c>
      <c r="AV52" s="18" t="s">
        <v>61</v>
      </c>
      <c r="AW52" s="19">
        <v>23.367000000000001</v>
      </c>
      <c r="AX52" s="19">
        <v>218</v>
      </c>
      <c r="AY52" s="19" t="s">
        <v>213</v>
      </c>
      <c r="AZ52" s="7"/>
    </row>
    <row r="53" spans="1:52" x14ac:dyDescent="0.25">
      <c r="A53" s="20" t="s">
        <v>254</v>
      </c>
      <c r="B53" s="20" t="s">
        <v>19</v>
      </c>
      <c r="C53" s="16">
        <v>23.734999999999999</v>
      </c>
      <c r="D53" s="16">
        <v>292</v>
      </c>
      <c r="E53" s="16">
        <v>2</v>
      </c>
      <c r="F53" s="16" t="s">
        <v>213</v>
      </c>
      <c r="G53" s="16"/>
      <c r="H53" s="17">
        <v>362</v>
      </c>
      <c r="I53" s="17">
        <v>304</v>
      </c>
      <c r="J53" s="17">
        <v>385</v>
      </c>
      <c r="K53" s="22" t="s">
        <v>237</v>
      </c>
      <c r="L53" s="22" t="s">
        <v>237</v>
      </c>
      <c r="M53" s="22" t="s">
        <v>237</v>
      </c>
      <c r="N53" s="22" t="s">
        <v>237</v>
      </c>
      <c r="O53" s="22" t="s">
        <v>237</v>
      </c>
      <c r="P53" s="22" t="s">
        <v>237</v>
      </c>
      <c r="Q53" s="22" t="s">
        <v>237</v>
      </c>
      <c r="R53" s="22" t="s">
        <v>237</v>
      </c>
      <c r="S53" s="22" t="s">
        <v>237</v>
      </c>
      <c r="T53" s="17">
        <v>542</v>
      </c>
      <c r="U53" s="17">
        <v>538</v>
      </c>
      <c r="V53" s="17">
        <v>531</v>
      </c>
      <c r="W53" s="17">
        <v>657</v>
      </c>
      <c r="X53" s="17">
        <v>645</v>
      </c>
      <c r="Y53" s="17">
        <v>749</v>
      </c>
      <c r="Z53" s="7"/>
      <c r="AA53" s="18">
        <v>604</v>
      </c>
      <c r="AB53" s="18">
        <v>1127</v>
      </c>
      <c r="AC53" s="18">
        <v>1158</v>
      </c>
      <c r="AD53" s="18">
        <v>1108</v>
      </c>
      <c r="AE53" s="18">
        <v>1120</v>
      </c>
      <c r="AF53" s="18">
        <v>1066</v>
      </c>
      <c r="AG53" s="18">
        <v>538</v>
      </c>
      <c r="AH53" s="18">
        <v>599</v>
      </c>
      <c r="AI53" s="18">
        <v>586</v>
      </c>
      <c r="AJ53" s="18">
        <v>617</v>
      </c>
      <c r="AK53" s="18">
        <v>548</v>
      </c>
      <c r="AL53" s="18">
        <v>620</v>
      </c>
      <c r="AM53" s="18">
        <v>653</v>
      </c>
      <c r="AN53" s="18">
        <v>435</v>
      </c>
      <c r="AO53" s="18">
        <v>313</v>
      </c>
      <c r="AP53" s="18">
        <v>440</v>
      </c>
      <c r="AQ53" s="18">
        <v>412</v>
      </c>
      <c r="AR53" s="18">
        <v>334</v>
      </c>
      <c r="AS53" s="18">
        <v>460</v>
      </c>
      <c r="AT53" s="7"/>
      <c r="AU53" s="18" t="s">
        <v>81</v>
      </c>
      <c r="AV53" s="18" t="s">
        <v>19</v>
      </c>
      <c r="AW53" s="19">
        <v>23.582999999999998</v>
      </c>
      <c r="AX53" s="19">
        <v>292</v>
      </c>
      <c r="AY53" s="19" t="s">
        <v>213</v>
      </c>
      <c r="AZ53" s="7"/>
    </row>
    <row r="54" spans="1:52" x14ac:dyDescent="0.25">
      <c r="A54" s="15" t="s">
        <v>89</v>
      </c>
      <c r="B54" s="15" t="s">
        <v>89</v>
      </c>
      <c r="C54" s="16">
        <v>24.276</v>
      </c>
      <c r="D54" s="16">
        <v>266</v>
      </c>
      <c r="E54" s="16">
        <v>1</v>
      </c>
      <c r="F54" s="16" t="s">
        <v>213</v>
      </c>
      <c r="G54" s="16"/>
      <c r="H54" s="17">
        <v>5023</v>
      </c>
      <c r="I54" s="17">
        <v>4396</v>
      </c>
      <c r="J54" s="17">
        <v>6349</v>
      </c>
      <c r="K54" s="17">
        <v>2008</v>
      </c>
      <c r="L54" s="17">
        <v>2127</v>
      </c>
      <c r="M54" s="17">
        <v>2003</v>
      </c>
      <c r="N54" s="17">
        <v>2551</v>
      </c>
      <c r="O54" s="17">
        <v>2280</v>
      </c>
      <c r="P54" s="17">
        <v>2386</v>
      </c>
      <c r="Q54" s="17">
        <v>2742</v>
      </c>
      <c r="R54" s="17">
        <v>2613</v>
      </c>
      <c r="S54" s="17">
        <v>2373</v>
      </c>
      <c r="T54" s="17">
        <v>2065</v>
      </c>
      <c r="U54" s="17">
        <v>2836</v>
      </c>
      <c r="V54" s="17">
        <v>2132</v>
      </c>
      <c r="W54" s="17">
        <v>2056</v>
      </c>
      <c r="X54" s="17">
        <v>1715</v>
      </c>
      <c r="Y54" s="17">
        <v>1338</v>
      </c>
      <c r="Z54" s="7"/>
      <c r="AA54" s="18">
        <v>2408</v>
      </c>
      <c r="AB54" s="18">
        <v>4275</v>
      </c>
      <c r="AC54" s="18">
        <v>4232</v>
      </c>
      <c r="AD54" s="18">
        <v>5369</v>
      </c>
      <c r="AE54" s="18">
        <v>4571</v>
      </c>
      <c r="AF54" s="18">
        <v>4043</v>
      </c>
      <c r="AG54" s="18">
        <v>3132</v>
      </c>
      <c r="AH54" s="18">
        <v>3077</v>
      </c>
      <c r="AI54" s="18">
        <v>2902</v>
      </c>
      <c r="AJ54" s="18">
        <v>3375</v>
      </c>
      <c r="AK54" s="18">
        <v>2847</v>
      </c>
      <c r="AL54" s="18">
        <v>3173</v>
      </c>
      <c r="AM54" s="18">
        <v>3005</v>
      </c>
      <c r="AN54" s="18">
        <v>3541</v>
      </c>
      <c r="AO54" s="18">
        <v>2850</v>
      </c>
      <c r="AP54" s="18">
        <v>3717</v>
      </c>
      <c r="AQ54" s="18">
        <v>2752</v>
      </c>
      <c r="AR54" s="18">
        <v>2310</v>
      </c>
      <c r="AS54" s="18">
        <v>2836</v>
      </c>
      <c r="AT54" s="7"/>
      <c r="AU54" s="18" t="s">
        <v>255</v>
      </c>
      <c r="AV54" s="18" t="s">
        <v>255</v>
      </c>
      <c r="AW54" s="19">
        <v>24.016999999999999</v>
      </c>
      <c r="AX54" s="19">
        <v>266</v>
      </c>
      <c r="AY54" s="19" t="s">
        <v>213</v>
      </c>
      <c r="AZ54" s="7"/>
    </row>
    <row r="55" spans="1:52" x14ac:dyDescent="0.25">
      <c r="A55" s="20" t="s">
        <v>62</v>
      </c>
      <c r="B55" s="20" t="s">
        <v>37</v>
      </c>
      <c r="C55" s="16">
        <v>24.628</v>
      </c>
      <c r="D55" s="16">
        <v>260</v>
      </c>
      <c r="E55" s="16">
        <v>3</v>
      </c>
      <c r="F55" s="16" t="s">
        <v>213</v>
      </c>
      <c r="G55" s="16"/>
      <c r="H55" s="17">
        <v>122096</v>
      </c>
      <c r="I55" s="17">
        <v>133182</v>
      </c>
      <c r="J55" s="17">
        <v>134066</v>
      </c>
      <c r="K55" s="17">
        <v>46154</v>
      </c>
      <c r="L55" s="17">
        <v>50789</v>
      </c>
      <c r="M55" s="17">
        <v>49651</v>
      </c>
      <c r="N55" s="17">
        <v>54436</v>
      </c>
      <c r="O55" s="17">
        <v>55338</v>
      </c>
      <c r="P55" s="17">
        <v>57368</v>
      </c>
      <c r="Q55" s="17">
        <v>59915</v>
      </c>
      <c r="R55" s="17">
        <v>63994</v>
      </c>
      <c r="S55" s="17">
        <v>64593</v>
      </c>
      <c r="T55" s="17">
        <v>95552</v>
      </c>
      <c r="U55" s="17">
        <v>92966</v>
      </c>
      <c r="V55" s="17">
        <v>98110</v>
      </c>
      <c r="W55" s="17">
        <v>70309</v>
      </c>
      <c r="X55" s="17">
        <v>77752</v>
      </c>
      <c r="Y55" s="17">
        <v>70497</v>
      </c>
      <c r="Z55" s="7"/>
      <c r="AA55" s="18">
        <v>46002</v>
      </c>
      <c r="AB55" s="18">
        <v>99016</v>
      </c>
      <c r="AC55" s="18">
        <v>102685</v>
      </c>
      <c r="AD55" s="18">
        <v>106370</v>
      </c>
      <c r="AE55" s="18">
        <v>112034</v>
      </c>
      <c r="AF55" s="18">
        <v>110777</v>
      </c>
      <c r="AG55" s="18">
        <v>70654</v>
      </c>
      <c r="AH55" s="18">
        <v>72815</v>
      </c>
      <c r="AI55" s="18">
        <v>74434</v>
      </c>
      <c r="AJ55" s="18">
        <v>80373</v>
      </c>
      <c r="AK55" s="18">
        <v>75688</v>
      </c>
      <c r="AL55" s="18">
        <v>75929</v>
      </c>
      <c r="AM55" s="18">
        <v>79147</v>
      </c>
      <c r="AN55" s="18">
        <v>33584</v>
      </c>
      <c r="AO55" s="18">
        <v>31035</v>
      </c>
      <c r="AP55" s="18">
        <v>45991</v>
      </c>
      <c r="AQ55" s="18">
        <v>34531</v>
      </c>
      <c r="AR55" s="18">
        <v>28346</v>
      </c>
      <c r="AS55" s="18">
        <v>36492</v>
      </c>
      <c r="AT55" s="7"/>
      <c r="AU55" s="18" t="s">
        <v>62</v>
      </c>
      <c r="AV55" s="18" t="s">
        <v>37</v>
      </c>
      <c r="AW55" s="19">
        <v>24.402999999999999</v>
      </c>
      <c r="AX55" s="19">
        <v>260</v>
      </c>
      <c r="AY55" s="19" t="s">
        <v>213</v>
      </c>
      <c r="AZ55" s="7"/>
    </row>
    <row r="56" spans="1:52" x14ac:dyDescent="0.25">
      <c r="A56" s="20" t="s">
        <v>256</v>
      </c>
      <c r="B56" s="15" t="s">
        <v>136</v>
      </c>
      <c r="C56" s="16">
        <v>24.943999999999999</v>
      </c>
      <c r="D56" s="16">
        <v>142</v>
      </c>
      <c r="E56" s="16">
        <v>3</v>
      </c>
      <c r="F56" s="16" t="s">
        <v>213</v>
      </c>
      <c r="G56" s="16"/>
      <c r="H56" s="17">
        <v>37599</v>
      </c>
      <c r="I56" s="17">
        <v>39372</v>
      </c>
      <c r="J56" s="17">
        <v>36755</v>
      </c>
      <c r="K56" s="17">
        <v>15054</v>
      </c>
      <c r="L56" s="17">
        <v>17284</v>
      </c>
      <c r="M56" s="17">
        <v>15688</v>
      </c>
      <c r="N56" s="17">
        <v>17908</v>
      </c>
      <c r="O56" s="17">
        <v>18600</v>
      </c>
      <c r="P56" s="17">
        <v>17913</v>
      </c>
      <c r="Q56" s="17">
        <v>18775</v>
      </c>
      <c r="R56" s="17">
        <v>20297</v>
      </c>
      <c r="S56" s="17">
        <v>18834</v>
      </c>
      <c r="T56" s="17">
        <v>27438</v>
      </c>
      <c r="U56" s="17">
        <v>26769</v>
      </c>
      <c r="V56" s="17">
        <v>28662</v>
      </c>
      <c r="W56" s="17">
        <v>17786</v>
      </c>
      <c r="X56" s="17">
        <v>18063</v>
      </c>
      <c r="Y56" s="17">
        <v>13657</v>
      </c>
      <c r="Z56" s="7"/>
      <c r="AA56" s="18">
        <v>12913</v>
      </c>
      <c r="AB56" s="18">
        <v>28724</v>
      </c>
      <c r="AC56" s="18">
        <v>28803</v>
      </c>
      <c r="AD56" s="18">
        <v>28887</v>
      </c>
      <c r="AE56" s="18">
        <v>29547</v>
      </c>
      <c r="AF56" s="18">
        <v>29339</v>
      </c>
      <c r="AG56" s="18">
        <v>17910</v>
      </c>
      <c r="AH56" s="18">
        <v>18464</v>
      </c>
      <c r="AI56" s="18">
        <v>18022</v>
      </c>
      <c r="AJ56" s="18">
        <v>19267</v>
      </c>
      <c r="AK56" s="18">
        <v>18020</v>
      </c>
      <c r="AL56" s="18">
        <v>18042</v>
      </c>
      <c r="AM56" s="18">
        <v>18048</v>
      </c>
      <c r="AN56" s="18">
        <v>10112</v>
      </c>
      <c r="AO56" s="18">
        <v>9783</v>
      </c>
      <c r="AP56" s="18">
        <v>13507</v>
      </c>
      <c r="AQ56" s="18">
        <v>10160</v>
      </c>
      <c r="AR56" s="18">
        <v>9241</v>
      </c>
      <c r="AS56" s="18">
        <v>11367</v>
      </c>
      <c r="AT56" s="7"/>
      <c r="AU56" s="18" t="s">
        <v>82</v>
      </c>
      <c r="AV56" s="18" t="s">
        <v>82</v>
      </c>
      <c r="AW56" s="19">
        <v>24.736999999999998</v>
      </c>
      <c r="AX56" s="19">
        <v>142</v>
      </c>
      <c r="AY56" s="19" t="s">
        <v>213</v>
      </c>
      <c r="AZ56" s="7"/>
    </row>
    <row r="57" spans="1:52" x14ac:dyDescent="0.25">
      <c r="A57" s="23" t="s">
        <v>257</v>
      </c>
      <c r="B57" s="23" t="s">
        <v>258</v>
      </c>
      <c r="C57" s="5">
        <v>25.431999999999999</v>
      </c>
      <c r="D57" s="5">
        <v>451</v>
      </c>
      <c r="E57" s="5">
        <v>1</v>
      </c>
      <c r="F57" s="3" t="s">
        <v>259</v>
      </c>
      <c r="G57" s="7"/>
      <c r="H57" s="24">
        <v>3655</v>
      </c>
      <c r="I57" s="24">
        <v>7476</v>
      </c>
      <c r="J57" s="24">
        <v>3608</v>
      </c>
      <c r="K57" s="24">
        <v>5338</v>
      </c>
      <c r="L57" s="24">
        <v>7261</v>
      </c>
      <c r="M57" s="24">
        <v>5753</v>
      </c>
      <c r="N57" s="24">
        <v>5614</v>
      </c>
      <c r="O57" s="24">
        <v>6386</v>
      </c>
      <c r="P57" s="24">
        <v>6710</v>
      </c>
      <c r="Q57" s="24">
        <v>5163</v>
      </c>
      <c r="R57" s="24">
        <v>7221</v>
      </c>
      <c r="S57" s="24">
        <v>6885</v>
      </c>
      <c r="T57" s="24">
        <v>16168</v>
      </c>
      <c r="U57" s="24">
        <v>8401</v>
      </c>
      <c r="V57" s="24">
        <v>18777</v>
      </c>
      <c r="W57" s="24">
        <v>6976</v>
      </c>
      <c r="X57" s="24">
        <v>15111</v>
      </c>
      <c r="Y57" s="24">
        <v>14812</v>
      </c>
      <c r="Z57" s="7"/>
      <c r="AA57" s="7">
        <v>9767</v>
      </c>
      <c r="AB57" s="7">
        <v>25599</v>
      </c>
      <c r="AC57" s="7">
        <v>29252</v>
      </c>
      <c r="AD57" s="7">
        <v>13596</v>
      </c>
      <c r="AE57" s="7">
        <v>21618</v>
      </c>
      <c r="AF57" s="7">
        <v>25575</v>
      </c>
      <c r="AG57" s="7">
        <v>23156</v>
      </c>
      <c r="AH57" s="7">
        <v>27239</v>
      </c>
      <c r="AI57" s="7">
        <v>30979</v>
      </c>
      <c r="AJ57" s="7">
        <v>29165</v>
      </c>
      <c r="AK57" s="7">
        <v>29943</v>
      </c>
      <c r="AL57" s="7">
        <v>30304</v>
      </c>
      <c r="AM57" s="7">
        <v>31200</v>
      </c>
      <c r="AN57" s="7">
        <v>5231</v>
      </c>
      <c r="AO57" s="7">
        <v>9135</v>
      </c>
      <c r="AP57" s="7">
        <v>15110</v>
      </c>
      <c r="AQ57" s="7">
        <v>11557</v>
      </c>
      <c r="AR57" s="7">
        <v>13212</v>
      </c>
      <c r="AS57" s="7">
        <v>18344</v>
      </c>
      <c r="AT57" s="7"/>
      <c r="AU57" s="25" t="s">
        <v>257</v>
      </c>
      <c r="AV57" s="25" t="s">
        <v>258</v>
      </c>
      <c r="AW57" s="26">
        <v>25.207999999999998</v>
      </c>
      <c r="AX57" s="26">
        <v>451</v>
      </c>
      <c r="AY57" s="3" t="s">
        <v>259</v>
      </c>
      <c r="AZ57" s="7"/>
    </row>
    <row r="58" spans="1:52" x14ac:dyDescent="0.25">
      <c r="A58" s="20" t="s">
        <v>260</v>
      </c>
      <c r="B58" s="15" t="s">
        <v>115</v>
      </c>
      <c r="C58" s="16">
        <v>25.72</v>
      </c>
      <c r="D58" s="16">
        <v>217</v>
      </c>
      <c r="E58" s="16">
        <v>1</v>
      </c>
      <c r="F58" s="16" t="s">
        <v>213</v>
      </c>
      <c r="G58" s="16"/>
      <c r="H58" s="17">
        <v>8379</v>
      </c>
      <c r="I58" s="17">
        <v>2986</v>
      </c>
      <c r="J58" s="17">
        <v>7788</v>
      </c>
      <c r="K58" s="17">
        <v>4068</v>
      </c>
      <c r="L58" s="17">
        <v>4275</v>
      </c>
      <c r="M58" s="17">
        <v>4434</v>
      </c>
      <c r="N58" s="17">
        <v>1520</v>
      </c>
      <c r="O58" s="17">
        <v>4325</v>
      </c>
      <c r="P58" s="17">
        <v>2220</v>
      </c>
      <c r="Q58" s="17">
        <v>4971</v>
      </c>
      <c r="R58" s="17">
        <v>4974</v>
      </c>
      <c r="S58" s="17">
        <v>5098</v>
      </c>
      <c r="T58" s="17">
        <v>8657</v>
      </c>
      <c r="U58" s="17">
        <v>3033</v>
      </c>
      <c r="V58" s="17">
        <v>3698</v>
      </c>
      <c r="W58" s="17">
        <v>10529</v>
      </c>
      <c r="X58" s="17">
        <v>9682</v>
      </c>
      <c r="Y58" s="17">
        <v>9860</v>
      </c>
      <c r="Z58" s="7"/>
      <c r="AA58" s="18">
        <v>2021</v>
      </c>
      <c r="AB58" s="18">
        <v>3657</v>
      </c>
      <c r="AC58" s="18">
        <v>3336</v>
      </c>
      <c r="AD58" s="18">
        <v>6759</v>
      </c>
      <c r="AE58" s="18">
        <v>6286</v>
      </c>
      <c r="AF58" s="18">
        <v>6723</v>
      </c>
      <c r="AG58" s="18">
        <v>4087</v>
      </c>
      <c r="AH58" s="18">
        <v>4243</v>
      </c>
      <c r="AI58" s="18">
        <v>4312</v>
      </c>
      <c r="AJ58" s="18">
        <v>4495</v>
      </c>
      <c r="AK58" s="18">
        <v>4183</v>
      </c>
      <c r="AL58" s="18">
        <v>4182</v>
      </c>
      <c r="AM58" s="18">
        <v>4435</v>
      </c>
      <c r="AN58" s="18">
        <v>3669</v>
      </c>
      <c r="AO58" s="18">
        <v>3093</v>
      </c>
      <c r="AP58" s="18">
        <v>4343</v>
      </c>
      <c r="AQ58" s="18">
        <v>3256</v>
      </c>
      <c r="AR58" s="18">
        <v>2874</v>
      </c>
      <c r="AS58" s="18">
        <v>3654</v>
      </c>
      <c r="AT58" s="7"/>
      <c r="AU58" s="18" t="s">
        <v>261</v>
      </c>
      <c r="AV58" s="18" t="s">
        <v>115</v>
      </c>
      <c r="AW58" s="19">
        <v>25.529</v>
      </c>
      <c r="AX58" s="19">
        <v>217</v>
      </c>
      <c r="AY58" s="19" t="s">
        <v>213</v>
      </c>
      <c r="AZ58" s="7"/>
    </row>
    <row r="59" spans="1:52" x14ac:dyDescent="0.25">
      <c r="A59" s="20" t="s">
        <v>63</v>
      </c>
      <c r="B59" s="15" t="s">
        <v>20</v>
      </c>
      <c r="C59" s="16">
        <v>25.759</v>
      </c>
      <c r="D59" s="16">
        <v>319</v>
      </c>
      <c r="E59" s="16">
        <v>1</v>
      </c>
      <c r="F59" s="16" t="s">
        <v>213</v>
      </c>
      <c r="G59" s="16"/>
      <c r="H59" s="17">
        <v>6510</v>
      </c>
      <c r="I59" s="17">
        <v>6610</v>
      </c>
      <c r="J59" s="17">
        <v>6730</v>
      </c>
      <c r="K59" s="17">
        <v>3314</v>
      </c>
      <c r="L59" s="17">
        <v>3704</v>
      </c>
      <c r="M59" s="17">
        <v>3370</v>
      </c>
      <c r="N59" s="17">
        <v>3778</v>
      </c>
      <c r="O59" s="17">
        <v>4048</v>
      </c>
      <c r="P59" s="17">
        <v>4034</v>
      </c>
      <c r="Q59" s="17">
        <v>4271</v>
      </c>
      <c r="R59" s="17">
        <v>4436</v>
      </c>
      <c r="S59" s="17">
        <v>1862</v>
      </c>
      <c r="T59" s="17">
        <v>6795</v>
      </c>
      <c r="U59" s="17">
        <v>6645</v>
      </c>
      <c r="V59" s="17">
        <v>6958</v>
      </c>
      <c r="W59" s="17">
        <v>9354</v>
      </c>
      <c r="X59" s="17">
        <v>9496</v>
      </c>
      <c r="Y59" s="17">
        <v>8085</v>
      </c>
      <c r="Z59" s="7"/>
      <c r="AA59" s="18">
        <v>3800</v>
      </c>
      <c r="AB59" s="18">
        <v>6292</v>
      </c>
      <c r="AC59" s="18">
        <v>6400</v>
      </c>
      <c r="AD59" s="18">
        <v>6605</v>
      </c>
      <c r="AE59" s="18">
        <v>6004</v>
      </c>
      <c r="AF59" s="18">
        <v>6087</v>
      </c>
      <c r="AG59" s="18">
        <v>3919</v>
      </c>
      <c r="AH59" s="18">
        <v>3773</v>
      </c>
      <c r="AI59" s="18">
        <v>3850</v>
      </c>
      <c r="AJ59" s="18">
        <v>4082</v>
      </c>
      <c r="AK59" s="18">
        <v>3834</v>
      </c>
      <c r="AL59" s="18">
        <v>3583</v>
      </c>
      <c r="AM59" s="18">
        <v>3969</v>
      </c>
      <c r="AN59" s="18">
        <v>5559</v>
      </c>
      <c r="AO59" s="18">
        <v>4556</v>
      </c>
      <c r="AP59" s="18">
        <v>6334</v>
      </c>
      <c r="AQ59" s="18">
        <v>7038</v>
      </c>
      <c r="AR59" s="18">
        <v>5920</v>
      </c>
      <c r="AS59" s="18">
        <v>6820</v>
      </c>
      <c r="AT59" s="7"/>
      <c r="AU59" s="18" t="s">
        <v>63</v>
      </c>
      <c r="AV59" s="18" t="s">
        <v>20</v>
      </c>
      <c r="AW59" s="19">
        <v>25.593</v>
      </c>
      <c r="AX59" s="19">
        <v>319</v>
      </c>
      <c r="AY59" s="19" t="s">
        <v>213</v>
      </c>
      <c r="AZ59" s="7"/>
    </row>
    <row r="60" spans="1:52" x14ac:dyDescent="0.25">
      <c r="A60" s="20" t="s">
        <v>262</v>
      </c>
      <c r="B60" s="15" t="s">
        <v>84</v>
      </c>
      <c r="C60" s="16">
        <v>25.876999999999999</v>
      </c>
      <c r="D60" s="16" t="s">
        <v>21</v>
      </c>
      <c r="E60" s="16">
        <v>1</v>
      </c>
      <c r="F60" s="16" t="s">
        <v>213</v>
      </c>
      <c r="G60" s="16"/>
      <c r="H60" s="17">
        <v>118203</v>
      </c>
      <c r="I60" s="17">
        <v>133993</v>
      </c>
      <c r="J60" s="17">
        <v>133015</v>
      </c>
      <c r="K60" s="17">
        <v>25958</v>
      </c>
      <c r="L60" s="17">
        <v>26559</v>
      </c>
      <c r="M60" s="17">
        <v>31456</v>
      </c>
      <c r="N60" s="17">
        <v>31806</v>
      </c>
      <c r="O60" s="17">
        <v>38670</v>
      </c>
      <c r="P60" s="17">
        <v>37227</v>
      </c>
      <c r="Q60" s="17">
        <v>38327</v>
      </c>
      <c r="R60" s="17">
        <v>43342</v>
      </c>
      <c r="S60" s="17">
        <v>44389</v>
      </c>
      <c r="T60" s="17">
        <v>126935</v>
      </c>
      <c r="U60" s="17">
        <v>137840</v>
      </c>
      <c r="V60" s="17">
        <v>143988</v>
      </c>
      <c r="W60" s="17">
        <v>90224</v>
      </c>
      <c r="X60" s="17">
        <v>98687</v>
      </c>
      <c r="Y60" s="17">
        <v>93449</v>
      </c>
      <c r="Z60" s="7"/>
      <c r="AA60" s="18">
        <v>30128</v>
      </c>
      <c r="AB60" s="18">
        <v>61488</v>
      </c>
      <c r="AC60" s="18">
        <v>61241</v>
      </c>
      <c r="AD60" s="18">
        <v>56608</v>
      </c>
      <c r="AE60" s="18">
        <v>61564</v>
      </c>
      <c r="AF60" s="18">
        <v>59723</v>
      </c>
      <c r="AG60" s="18">
        <v>23862</v>
      </c>
      <c r="AH60" s="18">
        <v>27641</v>
      </c>
      <c r="AI60" s="18">
        <v>32402</v>
      </c>
      <c r="AJ60" s="18">
        <v>32758</v>
      </c>
      <c r="AK60" s="18">
        <v>30126</v>
      </c>
      <c r="AL60" s="18">
        <v>60827</v>
      </c>
      <c r="AM60" s="18">
        <v>59719</v>
      </c>
      <c r="AN60" s="18">
        <v>35887</v>
      </c>
      <c r="AO60" s="18">
        <v>34159</v>
      </c>
      <c r="AP60" s="18">
        <v>45110</v>
      </c>
      <c r="AQ60" s="18">
        <v>40032</v>
      </c>
      <c r="AR60" s="18">
        <v>33955</v>
      </c>
      <c r="AS60" s="18">
        <v>42891</v>
      </c>
      <c r="AT60" s="7"/>
      <c r="AU60" s="18" t="s">
        <v>83</v>
      </c>
      <c r="AV60" s="18" t="s">
        <v>84</v>
      </c>
      <c r="AW60" s="19">
        <v>25.67</v>
      </c>
      <c r="AX60" s="19" t="s">
        <v>21</v>
      </c>
      <c r="AY60" s="19" t="s">
        <v>213</v>
      </c>
      <c r="AZ60" s="7"/>
    </row>
    <row r="61" spans="1:52" x14ac:dyDescent="0.25">
      <c r="A61" s="27" t="s">
        <v>263</v>
      </c>
      <c r="B61" s="27" t="s">
        <v>264</v>
      </c>
      <c r="C61" s="16">
        <v>26.244</v>
      </c>
      <c r="D61" s="16">
        <v>319</v>
      </c>
      <c r="E61" s="16">
        <v>2</v>
      </c>
      <c r="F61" s="16" t="s">
        <v>213</v>
      </c>
      <c r="G61" s="16"/>
      <c r="H61" s="17">
        <v>76530</v>
      </c>
      <c r="I61" s="17">
        <v>78977</v>
      </c>
      <c r="J61" s="17">
        <v>78264</v>
      </c>
      <c r="K61" s="17">
        <v>37584</v>
      </c>
      <c r="L61" s="17">
        <v>39588</v>
      </c>
      <c r="M61" s="17">
        <v>39168</v>
      </c>
      <c r="N61" s="17">
        <v>43444</v>
      </c>
      <c r="O61" s="17">
        <v>43149</v>
      </c>
      <c r="P61" s="17">
        <v>43832</v>
      </c>
      <c r="Q61" s="17">
        <v>46805</v>
      </c>
      <c r="R61" s="17">
        <v>49056</v>
      </c>
      <c r="S61" s="17">
        <v>47802</v>
      </c>
      <c r="T61" s="17">
        <v>81409</v>
      </c>
      <c r="U61" s="17">
        <v>81035</v>
      </c>
      <c r="V61" s="17">
        <v>83425</v>
      </c>
      <c r="W61" s="17">
        <v>93177</v>
      </c>
      <c r="X61" s="17">
        <v>85698</v>
      </c>
      <c r="Y61" s="17">
        <v>84005</v>
      </c>
      <c r="Z61" s="7"/>
      <c r="AA61" s="18">
        <v>35739</v>
      </c>
      <c r="AB61" s="18">
        <v>61665</v>
      </c>
      <c r="AC61" s="18">
        <v>59479</v>
      </c>
      <c r="AD61" s="18">
        <v>63732</v>
      </c>
      <c r="AE61" s="18">
        <v>61725</v>
      </c>
      <c r="AF61" s="18">
        <v>61280</v>
      </c>
      <c r="AG61" s="18">
        <v>41279</v>
      </c>
      <c r="AH61" s="18">
        <v>42154</v>
      </c>
      <c r="AI61" s="18">
        <v>42123</v>
      </c>
      <c r="AJ61" s="18">
        <v>45523</v>
      </c>
      <c r="AK61" s="18">
        <v>41807</v>
      </c>
      <c r="AL61" s="18">
        <v>42404</v>
      </c>
      <c r="AM61" s="18">
        <v>43860</v>
      </c>
      <c r="AN61" s="18">
        <v>55931</v>
      </c>
      <c r="AO61" s="18">
        <v>45369</v>
      </c>
      <c r="AP61" s="18">
        <v>60498</v>
      </c>
      <c r="AQ61" s="18">
        <v>41243</v>
      </c>
      <c r="AR61" s="18">
        <v>34217</v>
      </c>
      <c r="AS61" s="18">
        <v>42184</v>
      </c>
      <c r="AT61" s="7"/>
      <c r="AU61" s="27" t="s">
        <v>263</v>
      </c>
      <c r="AV61" s="27" t="s">
        <v>264</v>
      </c>
      <c r="AW61" s="19">
        <v>26.07</v>
      </c>
      <c r="AX61" s="19">
        <v>319</v>
      </c>
      <c r="AY61" s="19" t="s">
        <v>213</v>
      </c>
      <c r="AZ61" s="7"/>
    </row>
    <row r="62" spans="1:52" x14ac:dyDescent="0.25">
      <c r="A62" s="20" t="s">
        <v>265</v>
      </c>
      <c r="B62" s="15" t="s">
        <v>86</v>
      </c>
      <c r="C62" s="16">
        <v>26.263999999999999</v>
      </c>
      <c r="D62" s="16">
        <v>299</v>
      </c>
      <c r="E62" s="16">
        <v>1</v>
      </c>
      <c r="F62" s="16" t="s">
        <v>213</v>
      </c>
      <c r="G62" s="16"/>
      <c r="H62" s="17">
        <v>15415</v>
      </c>
      <c r="I62" s="17">
        <v>20012</v>
      </c>
      <c r="J62" s="17">
        <v>16552</v>
      </c>
      <c r="K62" s="17">
        <v>7219</v>
      </c>
      <c r="L62" s="17">
        <v>7329</v>
      </c>
      <c r="M62" s="17">
        <v>7478</v>
      </c>
      <c r="N62" s="17">
        <v>8729</v>
      </c>
      <c r="O62" s="17">
        <v>9418</v>
      </c>
      <c r="P62" s="17">
        <v>10458</v>
      </c>
      <c r="Q62" s="17">
        <v>10949</v>
      </c>
      <c r="R62" s="17">
        <v>12053</v>
      </c>
      <c r="S62" s="17">
        <v>12072</v>
      </c>
      <c r="T62" s="17">
        <v>14656</v>
      </c>
      <c r="U62" s="17">
        <v>12278</v>
      </c>
      <c r="V62" s="17">
        <v>14094</v>
      </c>
      <c r="W62" s="17">
        <v>7048</v>
      </c>
      <c r="X62" s="17">
        <v>7569</v>
      </c>
      <c r="Y62" s="17">
        <v>6899</v>
      </c>
      <c r="Z62" s="7"/>
      <c r="AA62" s="18">
        <v>8375</v>
      </c>
      <c r="AB62" s="18">
        <v>17006</v>
      </c>
      <c r="AC62" s="18">
        <v>17056</v>
      </c>
      <c r="AD62" s="18">
        <v>17959</v>
      </c>
      <c r="AE62" s="18">
        <v>18113</v>
      </c>
      <c r="AF62" s="18">
        <v>18828</v>
      </c>
      <c r="AG62" s="18">
        <v>13653</v>
      </c>
      <c r="AH62" s="18">
        <v>13216</v>
      </c>
      <c r="AI62" s="18">
        <v>13517</v>
      </c>
      <c r="AJ62" s="18">
        <v>15044</v>
      </c>
      <c r="AK62" s="18">
        <v>13531</v>
      </c>
      <c r="AL62" s="18">
        <v>14228</v>
      </c>
      <c r="AM62" s="18">
        <v>15258</v>
      </c>
      <c r="AN62" s="18">
        <v>10801</v>
      </c>
      <c r="AO62" s="18">
        <v>9205</v>
      </c>
      <c r="AP62" s="18">
        <v>12955</v>
      </c>
      <c r="AQ62" s="18">
        <v>9667</v>
      </c>
      <c r="AR62" s="18">
        <v>8676</v>
      </c>
      <c r="AS62" s="18">
        <v>11057</v>
      </c>
      <c r="AT62" s="7"/>
      <c r="AU62" s="18" t="s">
        <v>85</v>
      </c>
      <c r="AV62" s="18" t="s">
        <v>86</v>
      </c>
      <c r="AW62" s="19">
        <v>26.036999999999999</v>
      </c>
      <c r="AX62" s="19">
        <v>299</v>
      </c>
      <c r="AY62" s="19" t="s">
        <v>213</v>
      </c>
      <c r="AZ62" s="7"/>
    </row>
    <row r="63" spans="1:52" x14ac:dyDescent="0.25">
      <c r="A63" s="20" t="s">
        <v>266</v>
      </c>
      <c r="B63" s="20" t="s">
        <v>266</v>
      </c>
      <c r="C63" s="16">
        <v>26.401</v>
      </c>
      <c r="D63" s="16">
        <v>204</v>
      </c>
      <c r="E63" s="16">
        <v>2</v>
      </c>
      <c r="F63" s="16" t="s">
        <v>213</v>
      </c>
      <c r="G63" s="16"/>
      <c r="H63" s="17">
        <v>2051</v>
      </c>
      <c r="I63" s="17">
        <v>1760</v>
      </c>
      <c r="J63" s="17">
        <v>1924</v>
      </c>
      <c r="K63" s="22" t="s">
        <v>237</v>
      </c>
      <c r="L63" s="22" t="s">
        <v>237</v>
      </c>
      <c r="M63" s="22" t="s">
        <v>237</v>
      </c>
      <c r="N63" s="22" t="s">
        <v>237</v>
      </c>
      <c r="O63" s="22" t="s">
        <v>237</v>
      </c>
      <c r="P63" s="22" t="s">
        <v>237</v>
      </c>
      <c r="Q63" s="22" t="s">
        <v>237</v>
      </c>
      <c r="R63" s="22" t="s">
        <v>237</v>
      </c>
      <c r="S63" s="22" t="s">
        <v>237</v>
      </c>
      <c r="T63" s="17">
        <v>1407</v>
      </c>
      <c r="U63" s="17">
        <v>1444</v>
      </c>
      <c r="V63" s="17">
        <v>1689</v>
      </c>
      <c r="W63" s="17">
        <v>1272</v>
      </c>
      <c r="X63" s="17">
        <v>1420</v>
      </c>
      <c r="Y63" s="17">
        <v>1487</v>
      </c>
      <c r="Z63" s="7"/>
      <c r="AA63" s="18">
        <v>736</v>
      </c>
      <c r="AB63" s="18">
        <v>1390</v>
      </c>
      <c r="AC63" s="18">
        <v>1299</v>
      </c>
      <c r="AD63" s="18">
        <v>1548</v>
      </c>
      <c r="AE63" s="18">
        <v>1269</v>
      </c>
      <c r="AF63" s="18">
        <v>1377</v>
      </c>
      <c r="AG63" s="18">
        <v>856</v>
      </c>
      <c r="AH63" s="18">
        <v>818</v>
      </c>
      <c r="AI63" s="18">
        <v>898</v>
      </c>
      <c r="AJ63" s="18">
        <v>1068</v>
      </c>
      <c r="AK63" s="18">
        <v>988</v>
      </c>
      <c r="AL63" s="18">
        <v>1035</v>
      </c>
      <c r="AM63" s="18">
        <v>1088</v>
      </c>
      <c r="AN63" s="18">
        <v>1663</v>
      </c>
      <c r="AO63" s="18">
        <v>1401</v>
      </c>
      <c r="AP63" s="18">
        <v>2084</v>
      </c>
      <c r="AQ63" s="18">
        <v>1479</v>
      </c>
      <c r="AR63" s="18">
        <v>1209</v>
      </c>
      <c r="AS63" s="18">
        <v>2064</v>
      </c>
      <c r="AT63" s="7"/>
      <c r="AU63" s="18" t="s">
        <v>267</v>
      </c>
      <c r="AV63" s="18" t="s">
        <v>264</v>
      </c>
      <c r="AW63" s="19">
        <v>26.204999999999998</v>
      </c>
      <c r="AX63" s="19">
        <v>204</v>
      </c>
      <c r="AY63" s="19" t="s">
        <v>213</v>
      </c>
      <c r="AZ63" s="7"/>
    </row>
    <row r="64" spans="1:52" x14ac:dyDescent="0.25">
      <c r="A64" s="28" t="s">
        <v>268</v>
      </c>
      <c r="B64" s="28" t="s">
        <v>264</v>
      </c>
      <c r="C64" s="5">
        <v>26.524999999999999</v>
      </c>
      <c r="D64" s="5">
        <v>319</v>
      </c>
      <c r="E64" s="5">
        <v>2</v>
      </c>
      <c r="F64" s="29" t="s">
        <v>213</v>
      </c>
      <c r="G64" s="7"/>
      <c r="H64" s="24">
        <v>15835</v>
      </c>
      <c r="I64" s="24">
        <v>15978</v>
      </c>
      <c r="J64" s="24">
        <v>15678</v>
      </c>
      <c r="K64" s="24">
        <v>8008</v>
      </c>
      <c r="L64" s="24">
        <v>8433</v>
      </c>
      <c r="M64" s="24">
        <v>7767</v>
      </c>
      <c r="N64" s="24">
        <v>8962</v>
      </c>
      <c r="O64" s="24">
        <v>8763</v>
      </c>
      <c r="P64" s="24">
        <v>9338</v>
      </c>
      <c r="Q64" s="24">
        <v>9471</v>
      </c>
      <c r="R64" s="24">
        <v>9920</v>
      </c>
      <c r="S64" s="24">
        <v>10296</v>
      </c>
      <c r="T64" s="24">
        <v>17386</v>
      </c>
      <c r="U64" s="24">
        <v>16841</v>
      </c>
      <c r="V64" s="24">
        <v>17457</v>
      </c>
      <c r="W64" s="24">
        <v>19765</v>
      </c>
      <c r="X64" s="24">
        <v>18527</v>
      </c>
      <c r="Y64" s="24">
        <v>17981</v>
      </c>
      <c r="Z64" s="7"/>
      <c r="AA64" s="7">
        <v>6940</v>
      </c>
      <c r="AB64" s="7">
        <v>12090</v>
      </c>
      <c r="AC64" s="7">
        <v>11763</v>
      </c>
      <c r="AD64" s="7">
        <v>12270</v>
      </c>
      <c r="AE64" s="7">
        <v>11893</v>
      </c>
      <c r="AF64" s="7">
        <v>11837</v>
      </c>
      <c r="AG64" s="7">
        <v>7750</v>
      </c>
      <c r="AH64" s="7">
        <v>7421</v>
      </c>
      <c r="AI64" s="7">
        <v>7356</v>
      </c>
      <c r="AJ64" s="7">
        <v>8519</v>
      </c>
      <c r="AK64" s="7">
        <v>7923</v>
      </c>
      <c r="AL64" s="7">
        <v>7816</v>
      </c>
      <c r="AM64" s="7">
        <v>8352</v>
      </c>
      <c r="AN64" s="7">
        <v>11469</v>
      </c>
      <c r="AO64" s="7">
        <v>8956</v>
      </c>
      <c r="AP64" s="7">
        <v>11830</v>
      </c>
      <c r="AQ64" s="7">
        <v>8314</v>
      </c>
      <c r="AR64" s="7">
        <v>6507</v>
      </c>
      <c r="AS64" s="7">
        <v>8133</v>
      </c>
      <c r="AT64" s="7"/>
      <c r="AU64" s="30" t="s">
        <v>268</v>
      </c>
      <c r="AV64" s="30" t="s">
        <v>264</v>
      </c>
      <c r="AW64" s="26">
        <v>26.356000000000002</v>
      </c>
      <c r="AX64" s="26">
        <v>319</v>
      </c>
      <c r="AY64" s="3" t="s">
        <v>213</v>
      </c>
      <c r="AZ64" s="7"/>
    </row>
    <row r="65" spans="1:52" x14ac:dyDescent="0.25">
      <c r="A65" s="20" t="s">
        <v>64</v>
      </c>
      <c r="B65" s="15" t="s">
        <v>22</v>
      </c>
      <c r="C65" s="16">
        <v>26.581</v>
      </c>
      <c r="D65" s="16">
        <v>273</v>
      </c>
      <c r="E65" s="16">
        <v>1</v>
      </c>
      <c r="F65" s="16" t="s">
        <v>213</v>
      </c>
      <c r="G65" s="16"/>
      <c r="H65" s="17">
        <v>27663</v>
      </c>
      <c r="I65" s="17">
        <v>28337</v>
      </c>
      <c r="J65" s="17">
        <v>29075</v>
      </c>
      <c r="K65" s="17">
        <v>10099</v>
      </c>
      <c r="L65" s="17">
        <v>10659</v>
      </c>
      <c r="M65" s="17">
        <v>10901</v>
      </c>
      <c r="N65" s="17">
        <v>11996</v>
      </c>
      <c r="O65" s="17">
        <v>12892</v>
      </c>
      <c r="P65" s="17">
        <v>12619</v>
      </c>
      <c r="Q65" s="17">
        <v>13411</v>
      </c>
      <c r="R65" s="17">
        <v>13824</v>
      </c>
      <c r="S65" s="17">
        <v>13552</v>
      </c>
      <c r="T65" s="17">
        <v>18466</v>
      </c>
      <c r="U65" s="17">
        <v>19301</v>
      </c>
      <c r="V65" s="17">
        <v>19424</v>
      </c>
      <c r="W65" s="17">
        <v>15791</v>
      </c>
      <c r="X65" s="17">
        <v>17127</v>
      </c>
      <c r="Y65" s="17">
        <v>16687</v>
      </c>
      <c r="Z65" s="7"/>
      <c r="AA65" s="18">
        <v>15031</v>
      </c>
      <c r="AB65" s="18">
        <v>27894</v>
      </c>
      <c r="AC65" s="18">
        <v>27826</v>
      </c>
      <c r="AD65" s="18">
        <v>28438</v>
      </c>
      <c r="AE65" s="18">
        <v>28704</v>
      </c>
      <c r="AF65" s="18">
        <v>27779</v>
      </c>
      <c r="AG65" s="18">
        <v>14561</v>
      </c>
      <c r="AH65" s="18">
        <v>14621</v>
      </c>
      <c r="AI65" s="18">
        <v>15412</v>
      </c>
      <c r="AJ65" s="18">
        <v>16420</v>
      </c>
      <c r="AK65" s="18">
        <v>15893</v>
      </c>
      <c r="AL65" s="18">
        <v>15760</v>
      </c>
      <c r="AM65" s="18">
        <v>16334</v>
      </c>
      <c r="AN65" s="18">
        <v>20133</v>
      </c>
      <c r="AO65" s="18">
        <v>17537</v>
      </c>
      <c r="AP65" s="18">
        <v>24854</v>
      </c>
      <c r="AQ65" s="18">
        <v>14403</v>
      </c>
      <c r="AR65" s="18">
        <v>11759</v>
      </c>
      <c r="AS65" s="18">
        <v>15278</v>
      </c>
      <c r="AT65" s="7"/>
      <c r="AU65" s="18" t="s">
        <v>64</v>
      </c>
      <c r="AV65" s="18" t="s">
        <v>22</v>
      </c>
      <c r="AW65" s="19">
        <v>26.372</v>
      </c>
      <c r="AX65" s="19">
        <v>273</v>
      </c>
      <c r="AY65" s="19" t="s">
        <v>213</v>
      </c>
      <c r="AZ65" s="7"/>
    </row>
    <row r="66" spans="1:52" x14ac:dyDescent="0.25">
      <c r="A66" s="20" t="s">
        <v>269</v>
      </c>
      <c r="B66" s="20" t="s">
        <v>270</v>
      </c>
      <c r="C66" s="16">
        <v>26.876000000000001</v>
      </c>
      <c r="D66" s="16">
        <v>156</v>
      </c>
      <c r="E66" s="16">
        <v>3</v>
      </c>
      <c r="F66" s="16" t="s">
        <v>213</v>
      </c>
      <c r="G66" s="16"/>
      <c r="H66" s="17">
        <v>30466</v>
      </c>
      <c r="I66" s="17">
        <v>39348</v>
      </c>
      <c r="J66" s="17">
        <v>42465</v>
      </c>
      <c r="K66" s="17">
        <v>6618</v>
      </c>
      <c r="L66" s="17">
        <v>9138</v>
      </c>
      <c r="M66" s="17">
        <v>9456</v>
      </c>
      <c r="N66" s="17">
        <v>10301</v>
      </c>
      <c r="O66" s="17">
        <v>125962</v>
      </c>
      <c r="P66" s="17">
        <v>11472</v>
      </c>
      <c r="Q66" s="17">
        <v>10848</v>
      </c>
      <c r="R66" s="17">
        <v>12955</v>
      </c>
      <c r="S66" s="17">
        <v>13406</v>
      </c>
      <c r="T66" s="17">
        <v>33818</v>
      </c>
      <c r="U66" s="17">
        <v>36742</v>
      </c>
      <c r="V66" s="17">
        <v>38936</v>
      </c>
      <c r="W66" s="17">
        <v>20087</v>
      </c>
      <c r="X66" s="17">
        <v>26427</v>
      </c>
      <c r="Y66" s="17">
        <v>23644</v>
      </c>
      <c r="Z66" s="7"/>
      <c r="AA66" s="18">
        <v>15591</v>
      </c>
      <c r="AB66" s="18">
        <v>36115</v>
      </c>
      <c r="AC66" s="18">
        <v>37896</v>
      </c>
      <c r="AD66" s="18">
        <v>34362</v>
      </c>
      <c r="AE66" s="18">
        <v>36861</v>
      </c>
      <c r="AF66" s="18">
        <v>38848</v>
      </c>
      <c r="AG66" s="18">
        <v>19737</v>
      </c>
      <c r="AH66" s="18">
        <v>22627</v>
      </c>
      <c r="AI66" s="18">
        <v>24861</v>
      </c>
      <c r="AJ66" s="18">
        <v>26349</v>
      </c>
      <c r="AK66" s="18">
        <v>26610</v>
      </c>
      <c r="AL66" s="18">
        <v>27197</v>
      </c>
      <c r="AM66" s="18">
        <v>29613</v>
      </c>
      <c r="AN66" s="18">
        <v>9697</v>
      </c>
      <c r="AO66" s="18">
        <v>12043</v>
      </c>
      <c r="AP66" s="18">
        <v>20867</v>
      </c>
      <c r="AQ66" s="18">
        <v>15143</v>
      </c>
      <c r="AR66" s="18">
        <v>11902</v>
      </c>
      <c r="AS66" s="18">
        <v>16987</v>
      </c>
      <c r="AT66" s="7"/>
      <c r="AU66" s="18" t="s">
        <v>269</v>
      </c>
      <c r="AV66" s="18" t="s">
        <v>269</v>
      </c>
      <c r="AW66" s="19">
        <v>26.640999999999998</v>
      </c>
      <c r="AX66" s="19">
        <v>156</v>
      </c>
      <c r="AY66" s="19" t="s">
        <v>213</v>
      </c>
      <c r="AZ66" s="7"/>
    </row>
    <row r="67" spans="1:52" x14ac:dyDescent="0.25">
      <c r="A67" s="20" t="s">
        <v>65</v>
      </c>
      <c r="B67" s="15" t="s">
        <v>65</v>
      </c>
      <c r="C67" s="16">
        <v>26.968</v>
      </c>
      <c r="D67" s="16">
        <v>174</v>
      </c>
      <c r="E67" s="16">
        <v>3</v>
      </c>
      <c r="F67" s="16" t="s">
        <v>213</v>
      </c>
      <c r="G67" s="16"/>
      <c r="H67" s="17">
        <v>120839</v>
      </c>
      <c r="I67" s="17">
        <v>123316</v>
      </c>
      <c r="J67" s="17">
        <v>117626</v>
      </c>
      <c r="K67" s="17">
        <v>49809</v>
      </c>
      <c r="L67" s="17">
        <v>54153</v>
      </c>
      <c r="M67" s="17">
        <v>50044</v>
      </c>
      <c r="N67" s="17">
        <v>59698</v>
      </c>
      <c r="O67" s="17">
        <v>59677</v>
      </c>
      <c r="P67" s="17">
        <v>57980</v>
      </c>
      <c r="Q67" s="17">
        <v>64609</v>
      </c>
      <c r="R67" s="17">
        <v>69024</v>
      </c>
      <c r="S67" s="17">
        <v>64112</v>
      </c>
      <c r="T67" s="17">
        <v>129123</v>
      </c>
      <c r="U67" s="17">
        <v>128210</v>
      </c>
      <c r="V67" s="17">
        <v>132056</v>
      </c>
      <c r="W67" s="17">
        <v>82901</v>
      </c>
      <c r="X67" s="17">
        <v>79227</v>
      </c>
      <c r="Y67" s="17">
        <v>62752</v>
      </c>
      <c r="Z67" s="7"/>
      <c r="AA67" s="18">
        <v>35520</v>
      </c>
      <c r="AB67" s="18">
        <v>88097</v>
      </c>
      <c r="AC67" s="18">
        <v>94736</v>
      </c>
      <c r="AD67" s="18">
        <v>94466</v>
      </c>
      <c r="AE67" s="18">
        <v>93590</v>
      </c>
      <c r="AF67" s="18">
        <v>95277</v>
      </c>
      <c r="AG67" s="18">
        <v>61592</v>
      </c>
      <c r="AH67" s="18">
        <v>62998</v>
      </c>
      <c r="AI67" s="18">
        <v>62082</v>
      </c>
      <c r="AJ67" s="18">
        <v>67175</v>
      </c>
      <c r="AK67" s="18">
        <v>60435</v>
      </c>
      <c r="AL67" s="18">
        <v>60693</v>
      </c>
      <c r="AM67" s="18">
        <v>61241</v>
      </c>
      <c r="AN67" s="18">
        <v>80544</v>
      </c>
      <c r="AO67" s="18">
        <v>73623</v>
      </c>
      <c r="AP67" s="18">
        <v>104058</v>
      </c>
      <c r="AQ67" s="18">
        <v>86328</v>
      </c>
      <c r="AR67" s="18">
        <v>77184</v>
      </c>
      <c r="AS67" s="18">
        <v>92165</v>
      </c>
      <c r="AT67" s="7"/>
      <c r="AU67" s="18" t="s">
        <v>65</v>
      </c>
      <c r="AV67" s="18" t="s">
        <v>65</v>
      </c>
      <c r="AW67" s="19">
        <v>26.759</v>
      </c>
      <c r="AX67" s="19">
        <v>174</v>
      </c>
      <c r="AY67" s="19" t="s">
        <v>213</v>
      </c>
      <c r="AZ67" s="7"/>
    </row>
    <row r="68" spans="1:52" x14ac:dyDescent="0.25">
      <c r="A68" s="20" t="s">
        <v>271</v>
      </c>
      <c r="B68" s="15" t="s">
        <v>23</v>
      </c>
      <c r="C68" s="16">
        <v>27.033999999999999</v>
      </c>
      <c r="D68" s="16">
        <v>285</v>
      </c>
      <c r="E68" s="16">
        <v>1</v>
      </c>
      <c r="F68" s="16" t="s">
        <v>213</v>
      </c>
      <c r="G68" s="16"/>
      <c r="H68" s="17">
        <v>1127</v>
      </c>
      <c r="I68" s="17">
        <v>858</v>
      </c>
      <c r="J68" s="17">
        <v>1305</v>
      </c>
      <c r="K68" s="17">
        <v>490</v>
      </c>
      <c r="L68" s="17">
        <v>531</v>
      </c>
      <c r="M68" s="17">
        <v>360</v>
      </c>
      <c r="N68" s="17">
        <v>566</v>
      </c>
      <c r="O68" s="17">
        <v>645</v>
      </c>
      <c r="P68" s="17">
        <v>599</v>
      </c>
      <c r="Q68" s="17">
        <v>626</v>
      </c>
      <c r="R68" s="17">
        <v>641</v>
      </c>
      <c r="S68" s="17">
        <v>769</v>
      </c>
      <c r="T68" s="17">
        <v>437</v>
      </c>
      <c r="U68" s="17">
        <v>859</v>
      </c>
      <c r="V68" s="17">
        <v>423</v>
      </c>
      <c r="W68" s="17">
        <v>581</v>
      </c>
      <c r="X68" s="17">
        <v>556</v>
      </c>
      <c r="Y68" s="17">
        <v>458</v>
      </c>
      <c r="Z68" s="7"/>
      <c r="AA68" s="18">
        <v>729</v>
      </c>
      <c r="AB68" s="18">
        <v>1355</v>
      </c>
      <c r="AC68" s="18">
        <v>1241</v>
      </c>
      <c r="AD68" s="18">
        <v>1761</v>
      </c>
      <c r="AE68" s="18">
        <v>1537</v>
      </c>
      <c r="AF68" s="18">
        <v>1836</v>
      </c>
      <c r="AG68" s="18">
        <v>956</v>
      </c>
      <c r="AH68" s="18">
        <v>992</v>
      </c>
      <c r="AI68" s="18">
        <v>980</v>
      </c>
      <c r="AJ68" s="18">
        <v>861</v>
      </c>
      <c r="AK68" s="18">
        <v>1066</v>
      </c>
      <c r="AL68" s="18">
        <v>927</v>
      </c>
      <c r="AM68" s="18">
        <v>1015</v>
      </c>
      <c r="AN68" s="18">
        <v>1253</v>
      </c>
      <c r="AO68" s="18">
        <v>1131</v>
      </c>
      <c r="AP68" s="18">
        <v>1252</v>
      </c>
      <c r="AQ68" s="18">
        <v>904</v>
      </c>
      <c r="AR68" s="18">
        <v>788</v>
      </c>
      <c r="AS68" s="18">
        <v>1023</v>
      </c>
      <c r="AT68" s="7"/>
      <c r="AU68" s="18" t="s">
        <v>87</v>
      </c>
      <c r="AV68" s="18" t="s">
        <v>23</v>
      </c>
      <c r="AW68" s="19">
        <v>26.798999999999999</v>
      </c>
      <c r="AX68" s="19">
        <v>285</v>
      </c>
      <c r="AY68" s="19" t="s">
        <v>213</v>
      </c>
      <c r="AZ68" s="7"/>
    </row>
    <row r="69" spans="1:52" x14ac:dyDescent="0.25">
      <c r="A69" s="20" t="s">
        <v>66</v>
      </c>
      <c r="B69" s="20" t="s">
        <v>24</v>
      </c>
      <c r="C69" s="16">
        <v>27.547000000000001</v>
      </c>
      <c r="D69" s="16">
        <v>459</v>
      </c>
      <c r="E69" s="16">
        <v>1</v>
      </c>
      <c r="F69" s="16" t="s">
        <v>213</v>
      </c>
      <c r="G69" s="16"/>
      <c r="H69" s="17">
        <v>845</v>
      </c>
      <c r="I69" s="17">
        <v>1111</v>
      </c>
      <c r="J69" s="17">
        <v>1523</v>
      </c>
      <c r="K69" s="17">
        <v>297</v>
      </c>
      <c r="L69" s="17">
        <v>396</v>
      </c>
      <c r="M69" s="17">
        <v>316</v>
      </c>
      <c r="N69" s="17">
        <v>364</v>
      </c>
      <c r="O69" s="17">
        <v>516</v>
      </c>
      <c r="P69" s="17">
        <v>552</v>
      </c>
      <c r="Q69" s="17">
        <v>474</v>
      </c>
      <c r="R69" s="17">
        <v>546</v>
      </c>
      <c r="S69" s="17">
        <v>608</v>
      </c>
      <c r="T69" s="17">
        <v>1704</v>
      </c>
      <c r="U69" s="17">
        <v>1615</v>
      </c>
      <c r="V69" s="17">
        <v>2507</v>
      </c>
      <c r="W69" s="17">
        <v>910</v>
      </c>
      <c r="X69" s="17">
        <v>1370</v>
      </c>
      <c r="Y69" s="17">
        <v>1230</v>
      </c>
      <c r="Z69" s="7"/>
      <c r="AA69" s="18">
        <v>1251</v>
      </c>
      <c r="AB69" s="18">
        <v>2815</v>
      </c>
      <c r="AC69" s="18">
        <v>3060</v>
      </c>
      <c r="AD69" s="18">
        <v>2087</v>
      </c>
      <c r="AE69" s="18">
        <v>2557</v>
      </c>
      <c r="AF69" s="18">
        <v>2790</v>
      </c>
      <c r="AG69" s="18">
        <v>917</v>
      </c>
      <c r="AH69" s="18">
        <v>1393</v>
      </c>
      <c r="AI69" s="18">
        <v>1355</v>
      </c>
      <c r="AJ69" s="18">
        <v>1264</v>
      </c>
      <c r="AK69" s="18">
        <v>1461</v>
      </c>
      <c r="AL69" s="18">
        <v>1605</v>
      </c>
      <c r="AM69" s="18">
        <v>1614</v>
      </c>
      <c r="AN69" s="18">
        <v>1021</v>
      </c>
      <c r="AO69" s="18">
        <v>1180</v>
      </c>
      <c r="AP69" s="18">
        <v>1685</v>
      </c>
      <c r="AQ69" s="18">
        <v>1441</v>
      </c>
      <c r="AR69" s="18">
        <v>1243</v>
      </c>
      <c r="AS69" s="18">
        <v>1660</v>
      </c>
      <c r="AT69" s="7"/>
      <c r="AU69" s="18" t="s">
        <v>66</v>
      </c>
      <c r="AV69" s="18" t="s">
        <v>24</v>
      </c>
      <c r="AW69" s="19">
        <v>27.335999999999999</v>
      </c>
      <c r="AX69" s="19">
        <v>459</v>
      </c>
      <c r="AY69" s="19" t="s">
        <v>213</v>
      </c>
      <c r="AZ69" s="7"/>
    </row>
    <row r="70" spans="1:52" x14ac:dyDescent="0.25">
      <c r="A70" s="20" t="s">
        <v>272</v>
      </c>
      <c r="B70" s="15" t="s">
        <v>116</v>
      </c>
      <c r="C70" s="16">
        <v>27.611000000000001</v>
      </c>
      <c r="D70" s="16">
        <v>217</v>
      </c>
      <c r="E70" s="16">
        <v>2</v>
      </c>
      <c r="F70" s="16" t="s">
        <v>213</v>
      </c>
      <c r="G70" s="16"/>
      <c r="H70" s="17">
        <v>3241</v>
      </c>
      <c r="I70" s="17">
        <v>3321</v>
      </c>
      <c r="J70" s="17">
        <v>3441</v>
      </c>
      <c r="K70" s="17">
        <v>1638</v>
      </c>
      <c r="L70" s="17">
        <v>1722</v>
      </c>
      <c r="M70" s="17">
        <v>2170</v>
      </c>
      <c r="N70" s="17">
        <v>1499</v>
      </c>
      <c r="O70" s="17">
        <v>1545</v>
      </c>
      <c r="P70" s="17">
        <v>2222</v>
      </c>
      <c r="Q70" s="17">
        <v>1874</v>
      </c>
      <c r="R70" s="17">
        <v>2517</v>
      </c>
      <c r="S70" s="17">
        <v>2491</v>
      </c>
      <c r="T70" s="17">
        <v>3054</v>
      </c>
      <c r="U70" s="17">
        <v>3227</v>
      </c>
      <c r="V70" s="17">
        <v>5188</v>
      </c>
      <c r="W70" s="17">
        <v>2645</v>
      </c>
      <c r="X70" s="17">
        <v>3678</v>
      </c>
      <c r="Y70" s="17">
        <v>4221</v>
      </c>
      <c r="Z70" s="7"/>
      <c r="AA70" s="18">
        <v>2174</v>
      </c>
      <c r="AB70" s="18">
        <v>3677</v>
      </c>
      <c r="AC70" s="18">
        <v>4317</v>
      </c>
      <c r="AD70" s="18">
        <v>4137</v>
      </c>
      <c r="AE70" s="18">
        <v>4137</v>
      </c>
      <c r="AF70" s="18">
        <v>3673</v>
      </c>
      <c r="AG70" s="18">
        <v>2070</v>
      </c>
      <c r="AH70" s="18">
        <v>2012</v>
      </c>
      <c r="AI70" s="18">
        <v>2259</v>
      </c>
      <c r="AJ70" s="18">
        <v>2222</v>
      </c>
      <c r="AK70" s="18">
        <v>2154</v>
      </c>
      <c r="AL70" s="18">
        <v>2192</v>
      </c>
      <c r="AM70" s="18">
        <v>1913</v>
      </c>
      <c r="AN70" s="18">
        <v>2951</v>
      </c>
      <c r="AO70" s="18">
        <v>2490</v>
      </c>
      <c r="AP70" s="18">
        <v>3336</v>
      </c>
      <c r="AQ70" s="18">
        <v>2480</v>
      </c>
      <c r="AR70" s="18">
        <v>2144</v>
      </c>
      <c r="AS70" s="18">
        <v>2515</v>
      </c>
      <c r="AT70" s="7"/>
      <c r="AU70" s="18" t="s">
        <v>273</v>
      </c>
      <c r="AV70" s="18" t="s">
        <v>116</v>
      </c>
      <c r="AW70" s="19">
        <v>27.379000000000001</v>
      </c>
      <c r="AX70" s="19">
        <v>217</v>
      </c>
      <c r="AY70" s="19" t="s">
        <v>213</v>
      </c>
      <c r="AZ70" s="7"/>
    </row>
    <row r="71" spans="1:52" x14ac:dyDescent="0.25">
      <c r="A71" s="20" t="s">
        <v>274</v>
      </c>
      <c r="B71" s="20" t="s">
        <v>274</v>
      </c>
      <c r="C71" s="16">
        <v>28.135999999999999</v>
      </c>
      <c r="D71" s="16">
        <v>204</v>
      </c>
      <c r="E71" s="16">
        <v>2</v>
      </c>
      <c r="F71" s="16" t="s">
        <v>213</v>
      </c>
      <c r="G71" s="16"/>
      <c r="H71" s="17">
        <v>1523</v>
      </c>
      <c r="I71" s="17">
        <v>1372</v>
      </c>
      <c r="J71" s="17">
        <v>1416</v>
      </c>
      <c r="K71" s="17">
        <v>0</v>
      </c>
      <c r="L71" s="17">
        <v>0</v>
      </c>
      <c r="M71" s="17">
        <v>409</v>
      </c>
      <c r="N71" s="17">
        <v>338</v>
      </c>
      <c r="O71" s="17">
        <v>296</v>
      </c>
      <c r="P71" s="17">
        <v>105</v>
      </c>
      <c r="Q71" s="17">
        <v>318</v>
      </c>
      <c r="R71" s="17">
        <v>507</v>
      </c>
      <c r="S71" s="17">
        <v>114</v>
      </c>
      <c r="T71" s="17">
        <v>2137</v>
      </c>
      <c r="U71" s="17">
        <v>2276</v>
      </c>
      <c r="V71" s="17">
        <v>2011</v>
      </c>
      <c r="W71" s="17">
        <v>1334</v>
      </c>
      <c r="X71" s="17">
        <v>1177</v>
      </c>
      <c r="Y71" s="17">
        <v>1083</v>
      </c>
      <c r="Z71" s="7"/>
      <c r="AA71" s="18">
        <v>446</v>
      </c>
      <c r="AB71" s="18">
        <v>763</v>
      </c>
      <c r="AC71" s="18">
        <v>825</v>
      </c>
      <c r="AD71" s="18">
        <v>1136</v>
      </c>
      <c r="AE71" s="18">
        <v>1016</v>
      </c>
      <c r="AF71" s="18">
        <v>1105</v>
      </c>
      <c r="AG71" s="18">
        <v>613</v>
      </c>
      <c r="AH71" s="18">
        <v>640</v>
      </c>
      <c r="AI71" s="18">
        <v>573</v>
      </c>
      <c r="AJ71" s="18">
        <v>705</v>
      </c>
      <c r="AK71" s="18">
        <v>582</v>
      </c>
      <c r="AL71" s="18">
        <v>702</v>
      </c>
      <c r="AM71" s="18">
        <v>685</v>
      </c>
      <c r="AN71" s="18">
        <v>1207</v>
      </c>
      <c r="AO71" s="18">
        <v>1057</v>
      </c>
      <c r="AP71" s="18">
        <v>1442</v>
      </c>
      <c r="AQ71" s="18">
        <v>1201</v>
      </c>
      <c r="AR71" s="18">
        <v>785</v>
      </c>
      <c r="AS71" s="18">
        <v>1434</v>
      </c>
      <c r="AT71" s="7"/>
      <c r="AU71" s="18" t="s">
        <v>275</v>
      </c>
      <c r="AV71" s="18" t="s">
        <v>264</v>
      </c>
      <c r="AW71" s="19">
        <v>27.942</v>
      </c>
      <c r="AX71" s="19">
        <v>204</v>
      </c>
      <c r="AY71" s="19" t="s">
        <v>213</v>
      </c>
      <c r="AZ71" s="7"/>
    </row>
    <row r="72" spans="1:52" x14ac:dyDescent="0.25">
      <c r="A72" s="20" t="s">
        <v>67</v>
      </c>
      <c r="B72" s="15" t="s">
        <v>25</v>
      </c>
      <c r="C72" s="16">
        <v>28.835000000000001</v>
      </c>
      <c r="D72" s="16">
        <v>305</v>
      </c>
      <c r="E72" s="16">
        <v>1</v>
      </c>
      <c r="F72" s="16" t="s">
        <v>213</v>
      </c>
      <c r="G72" s="16"/>
      <c r="H72" s="17">
        <v>11580</v>
      </c>
      <c r="I72" s="17">
        <v>11851</v>
      </c>
      <c r="J72" s="17">
        <v>11801</v>
      </c>
      <c r="K72" s="17">
        <v>4981</v>
      </c>
      <c r="L72" s="17">
        <v>5290</v>
      </c>
      <c r="M72" s="17">
        <v>4914</v>
      </c>
      <c r="N72" s="17">
        <v>5613</v>
      </c>
      <c r="O72" s="17">
        <v>5529</v>
      </c>
      <c r="P72" s="17">
        <v>5584</v>
      </c>
      <c r="Q72" s="17">
        <v>5970</v>
      </c>
      <c r="R72" s="17">
        <v>6045</v>
      </c>
      <c r="S72" s="17">
        <v>6301</v>
      </c>
      <c r="T72" s="17">
        <v>18553</v>
      </c>
      <c r="U72" s="17">
        <v>18286</v>
      </c>
      <c r="V72" s="17">
        <v>18159</v>
      </c>
      <c r="W72" s="17">
        <v>17720</v>
      </c>
      <c r="X72" s="17">
        <v>16732</v>
      </c>
      <c r="Y72" s="17">
        <v>16246</v>
      </c>
      <c r="Z72" s="7"/>
      <c r="AA72" s="18">
        <v>5253</v>
      </c>
      <c r="AB72" s="18">
        <v>8912</v>
      </c>
      <c r="AC72" s="18">
        <v>9512</v>
      </c>
      <c r="AD72" s="18">
        <v>10103</v>
      </c>
      <c r="AE72" s="18">
        <v>9051</v>
      </c>
      <c r="AF72" s="18">
        <v>9584</v>
      </c>
      <c r="AG72" s="18">
        <v>5686</v>
      </c>
      <c r="AH72" s="18">
        <v>6073</v>
      </c>
      <c r="AI72" s="18">
        <v>5585</v>
      </c>
      <c r="AJ72" s="18">
        <v>6501</v>
      </c>
      <c r="AK72" s="18">
        <v>6064</v>
      </c>
      <c r="AL72" s="18">
        <v>5946</v>
      </c>
      <c r="AM72" s="18">
        <v>6352</v>
      </c>
      <c r="AN72" s="18">
        <v>8731</v>
      </c>
      <c r="AO72" s="18">
        <v>7001</v>
      </c>
      <c r="AP72" s="18">
        <v>9258</v>
      </c>
      <c r="AQ72" s="18">
        <v>7085</v>
      </c>
      <c r="AR72" s="18">
        <v>5637</v>
      </c>
      <c r="AS72" s="18">
        <v>6957</v>
      </c>
      <c r="AT72" s="7"/>
      <c r="AU72" s="18" t="s">
        <v>67</v>
      </c>
      <c r="AV72" s="18" t="s">
        <v>25</v>
      </c>
      <c r="AW72" s="19">
        <v>28.643000000000001</v>
      </c>
      <c r="AX72" s="19">
        <v>305</v>
      </c>
      <c r="AY72" s="19" t="s">
        <v>213</v>
      </c>
      <c r="AZ72" s="7"/>
    </row>
    <row r="73" spans="1:52" x14ac:dyDescent="0.25">
      <c r="A73" s="20" t="s">
        <v>276</v>
      </c>
      <c r="B73" s="15" t="s">
        <v>117</v>
      </c>
      <c r="C73" s="16">
        <v>29.356999999999999</v>
      </c>
      <c r="D73" s="16">
        <v>204</v>
      </c>
      <c r="E73" s="16">
        <v>1</v>
      </c>
      <c r="F73" s="16" t="s">
        <v>213</v>
      </c>
      <c r="G73" s="16"/>
      <c r="H73" s="17">
        <v>1281</v>
      </c>
      <c r="I73" s="17">
        <v>1342</v>
      </c>
      <c r="J73" s="17">
        <v>1466</v>
      </c>
      <c r="K73" s="17">
        <v>377</v>
      </c>
      <c r="L73" s="17">
        <v>490</v>
      </c>
      <c r="M73" s="17">
        <v>405</v>
      </c>
      <c r="N73" s="17">
        <v>566</v>
      </c>
      <c r="O73" s="17">
        <v>584</v>
      </c>
      <c r="P73" s="17">
        <v>518</v>
      </c>
      <c r="Q73" s="17">
        <v>719</v>
      </c>
      <c r="R73" s="17">
        <v>767</v>
      </c>
      <c r="S73" s="17">
        <v>770</v>
      </c>
      <c r="T73" s="17">
        <v>1222</v>
      </c>
      <c r="U73" s="17">
        <v>1290</v>
      </c>
      <c r="V73" s="17">
        <v>1458</v>
      </c>
      <c r="W73" s="17">
        <v>1158</v>
      </c>
      <c r="X73" s="17">
        <v>1218</v>
      </c>
      <c r="Y73" s="17">
        <v>1107</v>
      </c>
      <c r="Z73" s="7"/>
      <c r="AA73" s="18">
        <v>427</v>
      </c>
      <c r="AB73" s="18">
        <v>680</v>
      </c>
      <c r="AC73" s="18">
        <v>818</v>
      </c>
      <c r="AD73" s="18">
        <v>882</v>
      </c>
      <c r="AE73" s="18">
        <v>906</v>
      </c>
      <c r="AF73" s="18">
        <v>752</v>
      </c>
      <c r="AG73" s="18">
        <v>638</v>
      </c>
      <c r="AH73" s="18">
        <v>532</v>
      </c>
      <c r="AI73" s="18">
        <v>543</v>
      </c>
      <c r="AJ73" s="18">
        <v>735</v>
      </c>
      <c r="AK73" s="18">
        <v>784</v>
      </c>
      <c r="AL73" s="18">
        <v>782</v>
      </c>
      <c r="AM73" s="18">
        <v>671</v>
      </c>
      <c r="AN73" s="18">
        <v>457</v>
      </c>
      <c r="AO73" s="18">
        <v>430</v>
      </c>
      <c r="AP73" s="18">
        <v>736</v>
      </c>
      <c r="AQ73" s="18">
        <v>482</v>
      </c>
      <c r="AR73" s="18">
        <v>355</v>
      </c>
      <c r="AS73" s="18">
        <v>520</v>
      </c>
      <c r="AT73" s="7"/>
      <c r="AU73" s="18" t="s">
        <v>277</v>
      </c>
      <c r="AV73" s="18" t="s">
        <v>117</v>
      </c>
      <c r="AW73" s="19">
        <v>29.158999999999999</v>
      </c>
      <c r="AX73" s="19">
        <v>204</v>
      </c>
      <c r="AY73" s="19" t="s">
        <v>213</v>
      </c>
      <c r="AZ73" s="7"/>
    </row>
    <row r="74" spans="1:52" x14ac:dyDescent="0.25">
      <c r="A74" s="20" t="s">
        <v>278</v>
      </c>
      <c r="B74" s="15" t="s">
        <v>26</v>
      </c>
      <c r="C74" s="16">
        <v>29.477</v>
      </c>
      <c r="D74" s="16">
        <v>218</v>
      </c>
      <c r="E74" s="16">
        <v>3</v>
      </c>
      <c r="F74" s="16" t="s">
        <v>213</v>
      </c>
      <c r="G74" s="16"/>
      <c r="H74" s="17">
        <v>61220</v>
      </c>
      <c r="I74" s="17">
        <v>64172</v>
      </c>
      <c r="J74" s="17">
        <v>65520</v>
      </c>
      <c r="K74" s="17">
        <v>17821</v>
      </c>
      <c r="L74" s="17">
        <v>20578</v>
      </c>
      <c r="M74" s="17">
        <v>20188</v>
      </c>
      <c r="N74" s="17">
        <v>21511</v>
      </c>
      <c r="O74" s="17">
        <v>22296</v>
      </c>
      <c r="P74" s="17">
        <v>23047</v>
      </c>
      <c r="Q74" s="17">
        <v>23274</v>
      </c>
      <c r="R74" s="17">
        <v>26159</v>
      </c>
      <c r="S74" s="17">
        <v>24697</v>
      </c>
      <c r="T74" s="17">
        <v>51774</v>
      </c>
      <c r="U74" s="17">
        <v>51822</v>
      </c>
      <c r="V74" s="17">
        <v>53828</v>
      </c>
      <c r="W74" s="17">
        <v>37847</v>
      </c>
      <c r="X74" s="17">
        <v>39780</v>
      </c>
      <c r="Y74" s="17">
        <v>37174</v>
      </c>
      <c r="Z74" s="7"/>
      <c r="AA74" s="18">
        <v>17017</v>
      </c>
      <c r="AB74" s="18">
        <v>40322</v>
      </c>
      <c r="AC74" s="18">
        <v>41323</v>
      </c>
      <c r="AD74" s="18">
        <v>41230</v>
      </c>
      <c r="AE74" s="18">
        <v>42790</v>
      </c>
      <c r="AF74" s="18">
        <v>42965</v>
      </c>
      <c r="AG74" s="18">
        <v>27319</v>
      </c>
      <c r="AH74" s="18">
        <v>28556</v>
      </c>
      <c r="AI74" s="18">
        <v>28195</v>
      </c>
      <c r="AJ74" s="18">
        <v>31869</v>
      </c>
      <c r="AK74" s="18">
        <v>29862</v>
      </c>
      <c r="AL74" s="18">
        <v>29746</v>
      </c>
      <c r="AM74" s="18">
        <v>31254</v>
      </c>
      <c r="AN74" s="18">
        <v>19516</v>
      </c>
      <c r="AO74" s="18">
        <v>18601</v>
      </c>
      <c r="AP74" s="18">
        <v>31331</v>
      </c>
      <c r="AQ74" s="18">
        <v>21752</v>
      </c>
      <c r="AR74" s="18">
        <v>18387</v>
      </c>
      <c r="AS74" s="18">
        <v>24487</v>
      </c>
      <c r="AT74" s="7"/>
      <c r="AU74" s="18" t="s">
        <v>26</v>
      </c>
      <c r="AV74" s="18" t="s">
        <v>26</v>
      </c>
      <c r="AW74" s="19">
        <v>29.248000000000001</v>
      </c>
      <c r="AX74" s="19">
        <v>218</v>
      </c>
      <c r="AY74" s="19" t="s">
        <v>213</v>
      </c>
      <c r="AZ74" s="7"/>
    </row>
    <row r="75" spans="1:52" x14ac:dyDescent="0.25">
      <c r="A75" s="15" t="s">
        <v>88</v>
      </c>
      <c r="B75" s="15" t="s">
        <v>88</v>
      </c>
      <c r="C75" s="16">
        <v>30.582999999999998</v>
      </c>
      <c r="D75" s="16">
        <v>291</v>
      </c>
      <c r="E75" s="16">
        <v>1</v>
      </c>
      <c r="F75" s="16" t="s">
        <v>213</v>
      </c>
      <c r="G75" s="16"/>
      <c r="H75" s="17">
        <v>808</v>
      </c>
      <c r="I75" s="17">
        <v>1081</v>
      </c>
      <c r="J75" s="17">
        <v>1014</v>
      </c>
      <c r="K75" s="17">
        <v>279</v>
      </c>
      <c r="L75" s="17">
        <v>276</v>
      </c>
      <c r="M75" s="17">
        <v>239</v>
      </c>
      <c r="N75" s="17">
        <v>354</v>
      </c>
      <c r="O75" s="17">
        <v>293</v>
      </c>
      <c r="P75" s="17">
        <v>432</v>
      </c>
      <c r="Q75" s="17">
        <v>351</v>
      </c>
      <c r="R75" s="17">
        <v>490</v>
      </c>
      <c r="S75" s="17">
        <v>507</v>
      </c>
      <c r="T75" s="17">
        <v>742</v>
      </c>
      <c r="U75" s="17">
        <v>929</v>
      </c>
      <c r="V75" s="17">
        <v>1187</v>
      </c>
      <c r="W75" s="17">
        <v>770</v>
      </c>
      <c r="X75" s="17">
        <v>605</v>
      </c>
      <c r="Y75" s="17">
        <v>834</v>
      </c>
      <c r="Z75" s="7"/>
      <c r="AA75" s="18">
        <v>685</v>
      </c>
      <c r="AB75" s="18">
        <v>1446</v>
      </c>
      <c r="AC75" s="18">
        <v>1509</v>
      </c>
      <c r="AD75" s="18">
        <v>1236</v>
      </c>
      <c r="AE75" s="18">
        <v>1340</v>
      </c>
      <c r="AF75" s="18">
        <v>1475</v>
      </c>
      <c r="AG75" s="18">
        <v>609</v>
      </c>
      <c r="AH75" s="18">
        <v>760</v>
      </c>
      <c r="AI75" s="18">
        <v>715</v>
      </c>
      <c r="AJ75" s="18">
        <v>858</v>
      </c>
      <c r="AK75" s="18">
        <v>848</v>
      </c>
      <c r="AL75" s="18">
        <v>812</v>
      </c>
      <c r="AM75" s="18">
        <v>988</v>
      </c>
      <c r="AN75" s="18">
        <v>1096</v>
      </c>
      <c r="AO75" s="18">
        <v>829</v>
      </c>
      <c r="AP75" s="18">
        <v>1427</v>
      </c>
      <c r="AQ75" s="18">
        <v>912</v>
      </c>
      <c r="AR75" s="18">
        <v>644</v>
      </c>
      <c r="AS75" s="18">
        <v>1037</v>
      </c>
      <c r="AT75" s="7"/>
      <c r="AU75" s="18" t="s">
        <v>88</v>
      </c>
      <c r="AV75" s="18" t="s">
        <v>88</v>
      </c>
      <c r="AW75" s="19">
        <v>30.335000000000001</v>
      </c>
      <c r="AX75" s="19">
        <v>291</v>
      </c>
      <c r="AY75" s="19" t="s">
        <v>213</v>
      </c>
      <c r="AZ75" s="7"/>
    </row>
    <row r="76" spans="1:52" x14ac:dyDescent="0.25">
      <c r="A76" s="28" t="s">
        <v>279</v>
      </c>
      <c r="B76" s="28" t="s">
        <v>280</v>
      </c>
      <c r="C76" s="5">
        <v>30.731000000000002</v>
      </c>
      <c r="D76" s="5">
        <v>117</v>
      </c>
      <c r="E76" s="5">
        <v>11</v>
      </c>
      <c r="F76" s="29" t="s">
        <v>213</v>
      </c>
      <c r="G76" s="7"/>
      <c r="H76" s="24">
        <v>29408</v>
      </c>
      <c r="I76" s="24">
        <v>28933</v>
      </c>
      <c r="J76" s="24">
        <v>33379</v>
      </c>
      <c r="K76" s="24">
        <v>10101</v>
      </c>
      <c r="L76" s="24">
        <v>11278</v>
      </c>
      <c r="M76" s="24">
        <v>10317</v>
      </c>
      <c r="N76" s="24">
        <v>12483</v>
      </c>
      <c r="O76" s="24">
        <v>12395</v>
      </c>
      <c r="P76" s="24">
        <v>13183</v>
      </c>
      <c r="Q76" s="24">
        <v>14599</v>
      </c>
      <c r="R76" s="24">
        <v>14269</v>
      </c>
      <c r="S76" s="24">
        <v>14511</v>
      </c>
      <c r="T76" s="24">
        <v>19616</v>
      </c>
      <c r="U76" s="24">
        <v>23723</v>
      </c>
      <c r="V76" s="24">
        <v>19865</v>
      </c>
      <c r="W76" s="24">
        <v>19753</v>
      </c>
      <c r="X76" s="24">
        <v>18781</v>
      </c>
      <c r="Y76" s="24">
        <v>18572</v>
      </c>
      <c r="Z76" s="7"/>
      <c r="AA76" s="7">
        <v>21789</v>
      </c>
      <c r="AB76" s="7">
        <v>38845</v>
      </c>
      <c r="AC76" s="7">
        <v>39009</v>
      </c>
      <c r="AD76" s="7">
        <v>48317</v>
      </c>
      <c r="AE76" s="7">
        <v>45471</v>
      </c>
      <c r="AF76" s="7">
        <v>45887</v>
      </c>
      <c r="AG76" s="7">
        <v>23419</v>
      </c>
      <c r="AH76" s="7">
        <v>24393</v>
      </c>
      <c r="AI76" s="7">
        <v>24583</v>
      </c>
      <c r="AJ76" s="7">
        <v>25500</v>
      </c>
      <c r="AK76" s="7">
        <v>24713</v>
      </c>
      <c r="AL76" s="7">
        <v>24076</v>
      </c>
      <c r="AM76" s="7">
        <v>25972</v>
      </c>
      <c r="AN76" s="7">
        <v>44308</v>
      </c>
      <c r="AO76" s="7">
        <v>37516</v>
      </c>
      <c r="AP76" s="7">
        <v>48998</v>
      </c>
      <c r="AQ76" s="7">
        <v>29617</v>
      </c>
      <c r="AR76" s="7">
        <v>24013</v>
      </c>
      <c r="AS76" s="7">
        <v>31398</v>
      </c>
      <c r="AT76" s="7"/>
      <c r="AU76" s="30" t="s">
        <v>279</v>
      </c>
      <c r="AV76" s="30" t="s">
        <v>280</v>
      </c>
      <c r="AW76" s="26">
        <v>30.497</v>
      </c>
      <c r="AX76" s="26">
        <v>117</v>
      </c>
      <c r="AY76" s="3" t="s">
        <v>213</v>
      </c>
      <c r="AZ76" s="7"/>
    </row>
    <row r="77" spans="1:52" x14ac:dyDescent="0.25">
      <c r="A77" s="23" t="s">
        <v>281</v>
      </c>
      <c r="B77" s="23" t="s">
        <v>282</v>
      </c>
      <c r="C77" s="5">
        <v>31.067</v>
      </c>
      <c r="D77" s="5">
        <v>264</v>
      </c>
      <c r="E77" s="5">
        <v>1</v>
      </c>
      <c r="F77" s="29" t="s">
        <v>283</v>
      </c>
      <c r="G77" s="7"/>
      <c r="H77" s="24">
        <v>338</v>
      </c>
      <c r="I77" s="24">
        <v>617</v>
      </c>
      <c r="J77" s="24">
        <v>592</v>
      </c>
      <c r="K77" s="24">
        <v>107</v>
      </c>
      <c r="L77" s="24">
        <v>49</v>
      </c>
      <c r="M77" s="24" t="s">
        <v>237</v>
      </c>
      <c r="N77" s="24" t="s">
        <v>237</v>
      </c>
      <c r="O77" s="24" t="s">
        <v>237</v>
      </c>
      <c r="P77" s="24">
        <v>169</v>
      </c>
      <c r="Q77" s="24" t="s">
        <v>237</v>
      </c>
      <c r="R77" s="24">
        <v>268</v>
      </c>
      <c r="S77" s="24" t="s">
        <v>237</v>
      </c>
      <c r="T77" s="24">
        <v>725</v>
      </c>
      <c r="U77" s="24">
        <v>678</v>
      </c>
      <c r="V77" s="24">
        <v>768</v>
      </c>
      <c r="W77" s="24">
        <v>399</v>
      </c>
      <c r="X77" s="24">
        <v>540</v>
      </c>
      <c r="Y77" s="24">
        <v>357</v>
      </c>
      <c r="Z77" s="7"/>
      <c r="AA77" s="7">
        <v>483</v>
      </c>
      <c r="AB77" s="7">
        <v>915</v>
      </c>
      <c r="AC77" s="7">
        <v>823</v>
      </c>
      <c r="AD77" s="7">
        <v>1101</v>
      </c>
      <c r="AE77" s="7">
        <v>1113</v>
      </c>
      <c r="AF77" s="7">
        <v>1194</v>
      </c>
      <c r="AG77" s="7">
        <v>779</v>
      </c>
      <c r="AH77" s="7">
        <v>786</v>
      </c>
      <c r="AI77" s="7">
        <v>796</v>
      </c>
      <c r="AJ77" s="7">
        <v>826</v>
      </c>
      <c r="AK77" s="7">
        <v>834</v>
      </c>
      <c r="AL77" s="7">
        <v>846</v>
      </c>
      <c r="AM77" s="7">
        <v>914</v>
      </c>
      <c r="AN77" s="7">
        <v>461</v>
      </c>
      <c r="AO77" s="7">
        <v>484</v>
      </c>
      <c r="AP77" s="7">
        <v>609</v>
      </c>
      <c r="AQ77" s="7">
        <v>360</v>
      </c>
      <c r="AR77" s="7">
        <v>338</v>
      </c>
      <c r="AS77" s="7">
        <v>436</v>
      </c>
      <c r="AT77" s="7"/>
      <c r="AU77" s="25" t="s">
        <v>281</v>
      </c>
      <c r="AV77" s="25" t="s">
        <v>282</v>
      </c>
      <c r="AW77" s="26">
        <v>30.763000000000002</v>
      </c>
      <c r="AX77" s="26">
        <v>264</v>
      </c>
      <c r="AY77" s="3" t="s">
        <v>283</v>
      </c>
      <c r="AZ77" s="7"/>
    </row>
    <row r="78" spans="1:52" x14ac:dyDescent="0.25">
      <c r="A78" s="15" t="s">
        <v>123</v>
      </c>
      <c r="B78" s="15" t="s">
        <v>123</v>
      </c>
      <c r="C78" s="16">
        <v>31.582999999999998</v>
      </c>
      <c r="D78" s="16">
        <v>174</v>
      </c>
      <c r="E78" s="16">
        <v>3</v>
      </c>
      <c r="F78" s="16" t="s">
        <v>213</v>
      </c>
      <c r="G78" s="16"/>
      <c r="H78" s="17">
        <v>871</v>
      </c>
      <c r="I78" s="17">
        <v>1022</v>
      </c>
      <c r="J78" s="17">
        <v>854</v>
      </c>
      <c r="K78" s="22" t="s">
        <v>237</v>
      </c>
      <c r="L78" s="22" t="s">
        <v>237</v>
      </c>
      <c r="M78" s="22" t="s">
        <v>237</v>
      </c>
      <c r="N78" s="22" t="s">
        <v>237</v>
      </c>
      <c r="O78" s="22" t="s">
        <v>237</v>
      </c>
      <c r="P78" s="22" t="s">
        <v>237</v>
      </c>
      <c r="Q78" s="17">
        <v>528</v>
      </c>
      <c r="R78" s="22" t="s">
        <v>237</v>
      </c>
      <c r="S78" s="22" t="s">
        <v>237</v>
      </c>
      <c r="T78" s="17">
        <v>1069</v>
      </c>
      <c r="U78" s="17">
        <v>1113</v>
      </c>
      <c r="V78" s="17">
        <v>1170</v>
      </c>
      <c r="W78" s="17">
        <v>446</v>
      </c>
      <c r="X78" s="17">
        <v>666</v>
      </c>
      <c r="Y78" s="17">
        <v>342</v>
      </c>
      <c r="Z78" s="7"/>
      <c r="AA78" s="7"/>
      <c r="AB78" s="7"/>
      <c r="AC78" s="7"/>
      <c r="AD78" s="7"/>
      <c r="AE78" s="7"/>
      <c r="AF78" s="7"/>
      <c r="AG78" s="7"/>
      <c r="AH78" s="7"/>
      <c r="AI78" s="7"/>
      <c r="AJ78" s="7"/>
      <c r="AK78" s="7"/>
      <c r="AL78" s="7"/>
      <c r="AM78" s="7"/>
      <c r="AN78" s="7"/>
      <c r="AO78" s="7"/>
      <c r="AP78" s="7"/>
      <c r="AQ78" s="7"/>
      <c r="AR78" s="7"/>
      <c r="AS78" s="7"/>
      <c r="AT78" s="7"/>
      <c r="AU78" s="23" t="s">
        <v>123</v>
      </c>
      <c r="AV78" s="23" t="s">
        <v>123</v>
      </c>
      <c r="AW78" s="5">
        <v>31.382999999999999</v>
      </c>
      <c r="AX78" s="5">
        <v>174</v>
      </c>
      <c r="AY78" s="3" t="s">
        <v>283</v>
      </c>
      <c r="AZ78" s="7"/>
    </row>
    <row r="79" spans="1:52" x14ac:dyDescent="0.25">
      <c r="A79" s="20" t="s">
        <v>284</v>
      </c>
      <c r="B79" s="15" t="s">
        <v>118</v>
      </c>
      <c r="C79" s="16">
        <v>31.706</v>
      </c>
      <c r="D79" s="16">
        <v>327</v>
      </c>
      <c r="E79" s="16">
        <v>1</v>
      </c>
      <c r="F79" s="16" t="s">
        <v>213</v>
      </c>
      <c r="G79" s="16"/>
      <c r="H79" s="17">
        <v>3378</v>
      </c>
      <c r="I79" s="17">
        <v>3164</v>
      </c>
      <c r="J79" s="17">
        <v>5789</v>
      </c>
      <c r="K79" s="17">
        <v>1848</v>
      </c>
      <c r="L79" s="17">
        <v>1803</v>
      </c>
      <c r="M79" s="17">
        <v>1728</v>
      </c>
      <c r="N79" s="17">
        <v>1763</v>
      </c>
      <c r="O79" s="17">
        <v>1974</v>
      </c>
      <c r="P79" s="17">
        <v>2226</v>
      </c>
      <c r="Q79" s="17">
        <v>2722</v>
      </c>
      <c r="R79" s="17">
        <v>2195</v>
      </c>
      <c r="S79" s="17">
        <v>2243</v>
      </c>
      <c r="T79" s="17">
        <v>2721</v>
      </c>
      <c r="U79" s="17">
        <v>5917</v>
      </c>
      <c r="V79" s="17">
        <v>3867</v>
      </c>
      <c r="W79" s="17">
        <v>3252</v>
      </c>
      <c r="X79" s="17">
        <v>3611</v>
      </c>
      <c r="Y79" s="17">
        <v>3100</v>
      </c>
      <c r="Z79" s="7"/>
      <c r="AA79" s="18">
        <v>2561</v>
      </c>
      <c r="AB79" s="18">
        <v>4006</v>
      </c>
      <c r="AC79" s="18">
        <v>4241</v>
      </c>
      <c r="AD79" s="18">
        <v>6318</v>
      </c>
      <c r="AE79" s="18">
        <v>5654</v>
      </c>
      <c r="AF79" s="18">
        <v>5470</v>
      </c>
      <c r="AG79" s="18">
        <v>2673</v>
      </c>
      <c r="AH79" s="18">
        <v>2797</v>
      </c>
      <c r="AI79" s="18">
        <v>3138</v>
      </c>
      <c r="AJ79" s="18">
        <v>2582</v>
      </c>
      <c r="AK79" s="18">
        <v>2566</v>
      </c>
      <c r="AL79" s="18">
        <v>2746</v>
      </c>
      <c r="AM79" s="18">
        <v>3133</v>
      </c>
      <c r="AN79" s="18">
        <v>3525</v>
      </c>
      <c r="AO79" s="18">
        <v>3552</v>
      </c>
      <c r="AP79" s="18">
        <v>5102</v>
      </c>
      <c r="AQ79" s="18">
        <v>3812</v>
      </c>
      <c r="AR79" s="18">
        <v>2976</v>
      </c>
      <c r="AS79" s="18">
        <v>3484</v>
      </c>
      <c r="AT79" s="7"/>
      <c r="AU79" s="18" t="s">
        <v>285</v>
      </c>
      <c r="AV79" s="18" t="s">
        <v>118</v>
      </c>
      <c r="AW79" s="19">
        <v>31.466000000000001</v>
      </c>
      <c r="AX79" s="19">
        <v>327</v>
      </c>
      <c r="AY79" s="19" t="s">
        <v>213</v>
      </c>
      <c r="AZ79" s="7"/>
    </row>
    <row r="80" spans="1:52" x14ac:dyDescent="0.25">
      <c r="A80" s="20" t="s">
        <v>286</v>
      </c>
      <c r="B80" s="15" t="s">
        <v>142</v>
      </c>
      <c r="C80" s="16">
        <v>32.640999999999998</v>
      </c>
      <c r="D80" s="16">
        <v>117</v>
      </c>
      <c r="E80" s="16">
        <v>1</v>
      </c>
      <c r="F80" s="16" t="s">
        <v>213</v>
      </c>
      <c r="G80" s="16"/>
      <c r="H80" s="17">
        <v>6453</v>
      </c>
      <c r="I80" s="17">
        <v>6368</v>
      </c>
      <c r="J80" s="17">
        <v>10831</v>
      </c>
      <c r="K80" s="17">
        <v>2785</v>
      </c>
      <c r="L80" s="17">
        <v>3637</v>
      </c>
      <c r="M80" s="17">
        <v>3696</v>
      </c>
      <c r="N80" s="17">
        <v>4185</v>
      </c>
      <c r="O80" s="17">
        <v>3807</v>
      </c>
      <c r="P80" s="17">
        <v>3469</v>
      </c>
      <c r="Q80" s="17">
        <v>3743</v>
      </c>
      <c r="R80" s="17">
        <v>4402</v>
      </c>
      <c r="S80" s="17">
        <v>4885</v>
      </c>
      <c r="T80" s="17">
        <v>2557</v>
      </c>
      <c r="U80" s="17">
        <v>4753</v>
      </c>
      <c r="V80" s="17">
        <v>3363</v>
      </c>
      <c r="W80" s="17">
        <v>3699</v>
      </c>
      <c r="X80" s="17">
        <v>3308</v>
      </c>
      <c r="Y80" s="17">
        <v>3175</v>
      </c>
      <c r="Z80" s="7"/>
      <c r="AA80" s="18">
        <v>3857</v>
      </c>
      <c r="AB80" s="18">
        <v>6174</v>
      </c>
      <c r="AC80" s="18">
        <v>5571</v>
      </c>
      <c r="AD80" s="18">
        <v>10103</v>
      </c>
      <c r="AE80" s="18">
        <v>8590</v>
      </c>
      <c r="AF80" s="18">
        <v>7106</v>
      </c>
      <c r="AG80" s="18">
        <v>3669</v>
      </c>
      <c r="AH80" s="18">
        <v>3729</v>
      </c>
      <c r="AI80" s="18">
        <v>3939</v>
      </c>
      <c r="AJ80" s="18">
        <v>3798</v>
      </c>
      <c r="AK80" s="18">
        <v>3740</v>
      </c>
      <c r="AL80" s="18">
        <v>4256</v>
      </c>
      <c r="AM80" s="18">
        <v>3490</v>
      </c>
      <c r="AN80" s="18">
        <v>3032</v>
      </c>
      <c r="AO80" s="18">
        <v>3176</v>
      </c>
      <c r="AP80" s="18">
        <v>4426</v>
      </c>
      <c r="AQ80" s="18">
        <v>3329</v>
      </c>
      <c r="AR80" s="18">
        <v>2765</v>
      </c>
      <c r="AS80" s="18">
        <v>2836</v>
      </c>
      <c r="AT80" s="7"/>
      <c r="AU80" s="18" t="s">
        <v>287</v>
      </c>
      <c r="AV80" s="18" t="s">
        <v>288</v>
      </c>
      <c r="AW80" s="19">
        <v>32.401000000000003</v>
      </c>
      <c r="AX80" s="19">
        <v>117</v>
      </c>
      <c r="AY80" s="19" t="s">
        <v>213</v>
      </c>
      <c r="AZ80" s="7"/>
    </row>
    <row r="81" spans="1:52" x14ac:dyDescent="0.25">
      <c r="A81" s="20" t="s">
        <v>68</v>
      </c>
      <c r="B81" s="15" t="s">
        <v>27</v>
      </c>
      <c r="C81" s="16">
        <v>34.137999999999998</v>
      </c>
      <c r="D81" s="16">
        <v>117</v>
      </c>
      <c r="E81" s="16">
        <v>1</v>
      </c>
      <c r="F81" s="16" t="s">
        <v>213</v>
      </c>
      <c r="G81" s="16"/>
      <c r="H81" s="17">
        <v>25181</v>
      </c>
      <c r="I81" s="17">
        <v>26628</v>
      </c>
      <c r="J81" s="17">
        <v>34181</v>
      </c>
      <c r="K81" s="17">
        <v>9805</v>
      </c>
      <c r="L81" s="17">
        <v>10759</v>
      </c>
      <c r="M81" s="17">
        <v>11264</v>
      </c>
      <c r="N81" s="17">
        <v>12024</v>
      </c>
      <c r="O81" s="17">
        <v>11690</v>
      </c>
      <c r="P81" s="17">
        <v>12482</v>
      </c>
      <c r="Q81" s="17">
        <v>13826</v>
      </c>
      <c r="R81" s="17">
        <v>12541</v>
      </c>
      <c r="S81" s="17">
        <v>13161</v>
      </c>
      <c r="T81" s="17">
        <v>17916</v>
      </c>
      <c r="U81" s="17">
        <v>23336</v>
      </c>
      <c r="V81" s="17">
        <v>20952</v>
      </c>
      <c r="W81" s="17">
        <v>6838</v>
      </c>
      <c r="X81" s="17">
        <v>6530</v>
      </c>
      <c r="Y81" s="17">
        <v>6111</v>
      </c>
      <c r="Z81" s="7"/>
      <c r="AA81" s="18">
        <v>17773</v>
      </c>
      <c r="AB81" s="18">
        <v>32849</v>
      </c>
      <c r="AC81" s="18">
        <v>32668</v>
      </c>
      <c r="AD81" s="18">
        <v>46169</v>
      </c>
      <c r="AE81" s="18">
        <v>42488</v>
      </c>
      <c r="AF81" s="18">
        <v>41555</v>
      </c>
      <c r="AG81" s="18">
        <v>20904</v>
      </c>
      <c r="AH81" s="18">
        <v>20929</v>
      </c>
      <c r="AI81" s="18">
        <v>21211</v>
      </c>
      <c r="AJ81" s="18">
        <v>21968</v>
      </c>
      <c r="AK81" s="18">
        <v>20329</v>
      </c>
      <c r="AL81" s="18">
        <v>21938</v>
      </c>
      <c r="AM81" s="18">
        <v>22064</v>
      </c>
      <c r="AN81" s="18">
        <v>34062</v>
      </c>
      <c r="AO81" s="18">
        <v>31414</v>
      </c>
      <c r="AP81" s="18">
        <v>40433</v>
      </c>
      <c r="AQ81" s="18">
        <v>22530</v>
      </c>
      <c r="AR81" s="18">
        <v>17332</v>
      </c>
      <c r="AS81" s="18">
        <v>23343</v>
      </c>
      <c r="AT81" s="7"/>
      <c r="AU81" s="18" t="s">
        <v>68</v>
      </c>
      <c r="AV81" s="18" t="s">
        <v>27</v>
      </c>
      <c r="AW81" s="19">
        <v>33.914999999999999</v>
      </c>
      <c r="AX81" s="19">
        <v>117</v>
      </c>
      <c r="AY81" s="19" t="s">
        <v>213</v>
      </c>
      <c r="AZ81" s="7"/>
    </row>
    <row r="82" spans="1:52" x14ac:dyDescent="0.25">
      <c r="A82" s="20" t="s">
        <v>289</v>
      </c>
      <c r="B82" s="15" t="s">
        <v>119</v>
      </c>
      <c r="C82" s="16">
        <v>34.244</v>
      </c>
      <c r="D82" s="16">
        <v>339</v>
      </c>
      <c r="E82" s="16">
        <v>1</v>
      </c>
      <c r="F82" s="16" t="s">
        <v>213</v>
      </c>
      <c r="G82" s="16"/>
      <c r="H82" s="17">
        <v>6075</v>
      </c>
      <c r="I82" s="17">
        <v>5572</v>
      </c>
      <c r="J82" s="17">
        <v>13200</v>
      </c>
      <c r="K82" s="17">
        <v>3138</v>
      </c>
      <c r="L82" s="17">
        <v>3540</v>
      </c>
      <c r="M82" s="17">
        <v>3422</v>
      </c>
      <c r="N82" s="17">
        <v>3530</v>
      </c>
      <c r="O82" s="17">
        <v>4226</v>
      </c>
      <c r="P82" s="17">
        <v>4290</v>
      </c>
      <c r="Q82" s="17">
        <v>5169</v>
      </c>
      <c r="R82" s="17">
        <v>4578</v>
      </c>
      <c r="S82" s="17">
        <v>4332</v>
      </c>
      <c r="T82" s="17">
        <v>5226</v>
      </c>
      <c r="U82" s="17">
        <v>9360</v>
      </c>
      <c r="V82" s="17">
        <v>7837</v>
      </c>
      <c r="W82" s="17">
        <v>6042</v>
      </c>
      <c r="X82" s="17">
        <v>6072</v>
      </c>
      <c r="Y82" s="17">
        <v>5842</v>
      </c>
      <c r="Z82" s="7"/>
      <c r="AA82" s="18">
        <v>6899</v>
      </c>
      <c r="AB82" s="18">
        <v>9970</v>
      </c>
      <c r="AC82" s="18">
        <v>9643</v>
      </c>
      <c r="AD82" s="18">
        <v>15695</v>
      </c>
      <c r="AE82" s="18">
        <v>14397</v>
      </c>
      <c r="AF82" s="18">
        <v>12685</v>
      </c>
      <c r="AG82" s="18">
        <v>6906</v>
      </c>
      <c r="AH82" s="18">
        <v>7829</v>
      </c>
      <c r="AI82" s="18">
        <v>7177</v>
      </c>
      <c r="AJ82" s="18">
        <v>7728</v>
      </c>
      <c r="AK82" s="18">
        <v>7715</v>
      </c>
      <c r="AL82" s="18">
        <v>7752</v>
      </c>
      <c r="AM82" s="18">
        <v>7364</v>
      </c>
      <c r="AN82" s="18">
        <v>9375</v>
      </c>
      <c r="AO82" s="18">
        <v>10124</v>
      </c>
      <c r="AP82" s="18">
        <v>12531</v>
      </c>
      <c r="AQ82" s="18">
        <v>9262</v>
      </c>
      <c r="AR82" s="18">
        <v>7942</v>
      </c>
      <c r="AS82" s="18">
        <v>8552</v>
      </c>
      <c r="AT82" s="7"/>
      <c r="AU82" s="18" t="s">
        <v>290</v>
      </c>
      <c r="AV82" s="18" t="s">
        <v>119</v>
      </c>
      <c r="AW82" s="19">
        <v>34.021000000000001</v>
      </c>
      <c r="AX82" s="19">
        <v>339</v>
      </c>
      <c r="AY82" s="19" t="s">
        <v>213</v>
      </c>
      <c r="AZ82" s="7"/>
    </row>
    <row r="83" spans="1:52" x14ac:dyDescent="0.25">
      <c r="A83" s="20" t="s">
        <v>291</v>
      </c>
      <c r="B83" s="15" t="s">
        <v>120</v>
      </c>
      <c r="C83" s="16">
        <v>34.378</v>
      </c>
      <c r="D83" s="16">
        <v>357</v>
      </c>
      <c r="E83" s="16">
        <v>1</v>
      </c>
      <c r="F83" s="16" t="s">
        <v>213</v>
      </c>
      <c r="G83" s="16"/>
      <c r="H83" s="17">
        <v>6103</v>
      </c>
      <c r="I83" s="17">
        <v>11575</v>
      </c>
      <c r="J83" s="17">
        <v>16125</v>
      </c>
      <c r="K83" s="17">
        <v>1960</v>
      </c>
      <c r="L83" s="17">
        <v>3070</v>
      </c>
      <c r="M83" s="17">
        <v>3261</v>
      </c>
      <c r="N83" s="17">
        <v>4139</v>
      </c>
      <c r="O83" s="17">
        <v>4300</v>
      </c>
      <c r="P83" s="17">
        <v>5021</v>
      </c>
      <c r="Q83" s="17">
        <v>5085</v>
      </c>
      <c r="R83" s="17">
        <v>5709</v>
      </c>
      <c r="S83" s="17">
        <v>6072</v>
      </c>
      <c r="T83" s="17">
        <v>17639</v>
      </c>
      <c r="U83" s="17">
        <v>16167</v>
      </c>
      <c r="V83" s="17">
        <v>17497</v>
      </c>
      <c r="W83" s="17">
        <v>6452</v>
      </c>
      <c r="X83" s="17">
        <v>8605</v>
      </c>
      <c r="Y83" s="17">
        <v>11220</v>
      </c>
      <c r="Z83" s="7"/>
      <c r="AA83" s="18">
        <v>4289</v>
      </c>
      <c r="AB83" s="18">
        <v>11185</v>
      </c>
      <c r="AC83" s="18">
        <v>11762</v>
      </c>
      <c r="AD83" s="18">
        <v>11923</v>
      </c>
      <c r="AE83" s="18">
        <v>12081</v>
      </c>
      <c r="AF83" s="18">
        <v>11974</v>
      </c>
      <c r="AG83" s="18">
        <v>7492</v>
      </c>
      <c r="AH83" s="18">
        <v>8087</v>
      </c>
      <c r="AI83" s="18">
        <v>9500</v>
      </c>
      <c r="AJ83" s="18">
        <v>10414</v>
      </c>
      <c r="AK83" s="18">
        <v>9796</v>
      </c>
      <c r="AL83" s="18">
        <v>10793</v>
      </c>
      <c r="AM83" s="18">
        <v>10037</v>
      </c>
      <c r="AN83" s="18">
        <v>7898</v>
      </c>
      <c r="AO83" s="18">
        <v>6189</v>
      </c>
      <c r="AP83" s="18">
        <v>8939</v>
      </c>
      <c r="AQ83" s="18">
        <v>6583</v>
      </c>
      <c r="AR83" s="18">
        <v>5944</v>
      </c>
      <c r="AS83" s="18">
        <v>7516</v>
      </c>
      <c r="AT83" s="7"/>
      <c r="AU83" s="18" t="s">
        <v>292</v>
      </c>
      <c r="AV83" s="18" t="s">
        <v>120</v>
      </c>
      <c r="AW83" s="19">
        <v>34.164000000000001</v>
      </c>
      <c r="AX83" s="19">
        <v>357</v>
      </c>
      <c r="AY83" s="19" t="s">
        <v>213</v>
      </c>
      <c r="AZ83" s="7"/>
    </row>
    <row r="84" spans="1:52" x14ac:dyDescent="0.25">
      <c r="A84" s="15" t="s">
        <v>121</v>
      </c>
      <c r="B84" s="15" t="s">
        <v>121</v>
      </c>
      <c r="C84" s="16">
        <v>34.756</v>
      </c>
      <c r="D84" s="16">
        <v>387</v>
      </c>
      <c r="E84" s="16">
        <v>1</v>
      </c>
      <c r="F84" s="16" t="s">
        <v>213</v>
      </c>
      <c r="G84" s="16"/>
      <c r="H84" s="17">
        <v>3794</v>
      </c>
      <c r="I84" s="17">
        <v>4815</v>
      </c>
      <c r="J84" s="17">
        <v>5426</v>
      </c>
      <c r="K84" s="17">
        <v>0</v>
      </c>
      <c r="L84" s="17">
        <v>1305</v>
      </c>
      <c r="M84" s="17">
        <v>1402</v>
      </c>
      <c r="N84" s="17">
        <v>0</v>
      </c>
      <c r="O84" s="17">
        <v>0</v>
      </c>
      <c r="P84" s="17">
        <v>0</v>
      </c>
      <c r="Q84" s="17">
        <v>1667</v>
      </c>
      <c r="R84" s="17">
        <v>1722</v>
      </c>
      <c r="S84" s="17">
        <v>1974</v>
      </c>
      <c r="T84" s="17">
        <v>6511</v>
      </c>
      <c r="U84" s="17">
        <v>6472</v>
      </c>
      <c r="V84" s="17">
        <v>8505</v>
      </c>
      <c r="W84" s="17">
        <v>4066</v>
      </c>
      <c r="X84" s="17">
        <v>5327</v>
      </c>
      <c r="Y84" s="17">
        <v>5217</v>
      </c>
      <c r="Z84" s="7"/>
      <c r="AA84" s="18">
        <v>2783</v>
      </c>
      <c r="AB84" s="18">
        <v>8053</v>
      </c>
      <c r="AC84" s="18">
        <v>7084</v>
      </c>
      <c r="AD84" s="18">
        <v>6059</v>
      </c>
      <c r="AE84" s="18">
        <v>6994</v>
      </c>
      <c r="AF84" s="18">
        <v>7327</v>
      </c>
      <c r="AG84" s="18">
        <v>2982</v>
      </c>
      <c r="AH84" s="18">
        <v>4405</v>
      </c>
      <c r="AI84" s="18">
        <v>4414</v>
      </c>
      <c r="AJ84" s="18">
        <v>4809</v>
      </c>
      <c r="AK84" s="18">
        <v>4509</v>
      </c>
      <c r="AL84" s="18">
        <v>4448</v>
      </c>
      <c r="AM84" s="18">
        <v>5049</v>
      </c>
      <c r="AN84" s="18">
        <v>3430</v>
      </c>
      <c r="AO84" s="18">
        <v>3061</v>
      </c>
      <c r="AP84" s="18">
        <v>5966</v>
      </c>
      <c r="AQ84" s="18">
        <v>3530</v>
      </c>
      <c r="AR84" s="18">
        <v>2918</v>
      </c>
      <c r="AS84" s="18">
        <v>4781</v>
      </c>
      <c r="AT84" s="7"/>
      <c r="AU84" s="18" t="s">
        <v>293</v>
      </c>
      <c r="AV84" s="18" t="s">
        <v>121</v>
      </c>
      <c r="AW84" s="19">
        <v>34.579000000000001</v>
      </c>
      <c r="AX84" s="19">
        <v>387</v>
      </c>
      <c r="AY84" s="19" t="s">
        <v>213</v>
      </c>
      <c r="AZ84" s="7"/>
    </row>
    <row r="85" spans="1:52" x14ac:dyDescent="0.25">
      <c r="A85" s="31" t="s">
        <v>294</v>
      </c>
      <c r="B85" s="31" t="s">
        <v>295</v>
      </c>
      <c r="C85" s="16">
        <v>35.216999999999999</v>
      </c>
      <c r="D85" s="16">
        <v>387</v>
      </c>
      <c r="E85" s="16">
        <v>2</v>
      </c>
      <c r="F85" s="16" t="s">
        <v>213</v>
      </c>
      <c r="G85" s="16"/>
      <c r="H85" s="17">
        <v>15765</v>
      </c>
      <c r="I85" s="17">
        <v>21119</v>
      </c>
      <c r="J85" s="17">
        <v>22331</v>
      </c>
      <c r="K85" s="17">
        <v>3500</v>
      </c>
      <c r="L85" s="17">
        <v>4507</v>
      </c>
      <c r="M85" s="17">
        <v>3731</v>
      </c>
      <c r="N85" s="17">
        <v>5096</v>
      </c>
      <c r="O85" s="17">
        <v>5716</v>
      </c>
      <c r="P85" s="17">
        <v>5901</v>
      </c>
      <c r="Q85" s="17">
        <v>6080</v>
      </c>
      <c r="R85" s="17">
        <v>6796</v>
      </c>
      <c r="S85" s="17">
        <v>7354</v>
      </c>
      <c r="T85" s="17">
        <v>23826</v>
      </c>
      <c r="U85" s="17">
        <v>27366</v>
      </c>
      <c r="V85" s="17">
        <v>30704</v>
      </c>
      <c r="W85" s="17">
        <v>14599</v>
      </c>
      <c r="X85" s="17">
        <v>19864</v>
      </c>
      <c r="Y85" s="17">
        <v>21261</v>
      </c>
      <c r="Z85" s="7"/>
      <c r="AA85" s="18">
        <v>7573</v>
      </c>
      <c r="AB85" s="18">
        <v>22022</v>
      </c>
      <c r="AC85" s="18">
        <v>24255</v>
      </c>
      <c r="AD85" s="18">
        <v>19936</v>
      </c>
      <c r="AE85" s="18">
        <v>22654</v>
      </c>
      <c r="AF85" s="18">
        <v>23532</v>
      </c>
      <c r="AG85" s="18">
        <v>8696</v>
      </c>
      <c r="AH85" s="18">
        <v>10322</v>
      </c>
      <c r="AI85" s="18">
        <v>11508</v>
      </c>
      <c r="AJ85" s="18">
        <v>12738</v>
      </c>
      <c r="AK85" s="18">
        <v>11884</v>
      </c>
      <c r="AL85" s="18">
        <v>12744</v>
      </c>
      <c r="AM85" s="18">
        <v>12600</v>
      </c>
      <c r="AN85" s="18">
        <v>12403</v>
      </c>
      <c r="AO85" s="18">
        <v>11248</v>
      </c>
      <c r="AP85" s="18">
        <v>18303</v>
      </c>
      <c r="AQ85" s="18">
        <v>10347</v>
      </c>
      <c r="AR85" s="18">
        <v>7786</v>
      </c>
      <c r="AS85" s="18">
        <v>12307</v>
      </c>
      <c r="AT85" s="7"/>
      <c r="AU85" s="31" t="s">
        <v>294</v>
      </c>
      <c r="AV85" s="31" t="s">
        <v>295</v>
      </c>
      <c r="AW85" s="19">
        <v>35.03</v>
      </c>
      <c r="AX85" s="19">
        <v>387</v>
      </c>
      <c r="AY85" s="19" t="s">
        <v>213</v>
      </c>
      <c r="AZ85" s="7"/>
    </row>
    <row r="86" spans="1:52" x14ac:dyDescent="0.25">
      <c r="A86" s="23" t="s">
        <v>296</v>
      </c>
      <c r="B86" s="23" t="s">
        <v>295</v>
      </c>
      <c r="C86" s="5">
        <v>35.399000000000001</v>
      </c>
      <c r="D86" s="5">
        <v>387</v>
      </c>
      <c r="E86" s="5">
        <v>2</v>
      </c>
      <c r="F86" s="29" t="s">
        <v>213</v>
      </c>
      <c r="G86" s="7"/>
      <c r="H86" s="24">
        <v>2776</v>
      </c>
      <c r="I86" s="24">
        <v>17542</v>
      </c>
      <c r="J86" s="24">
        <v>22786</v>
      </c>
      <c r="K86" s="24" t="s">
        <v>237</v>
      </c>
      <c r="L86" s="24">
        <v>813</v>
      </c>
      <c r="M86" s="24">
        <v>775</v>
      </c>
      <c r="N86" s="24">
        <v>582</v>
      </c>
      <c r="O86" s="24">
        <v>1083</v>
      </c>
      <c r="P86" s="24">
        <v>986</v>
      </c>
      <c r="Q86" s="24">
        <v>997</v>
      </c>
      <c r="R86" s="24">
        <v>1107</v>
      </c>
      <c r="S86" s="24">
        <v>1949</v>
      </c>
      <c r="T86" s="24">
        <v>21029</v>
      </c>
      <c r="U86" s="24">
        <v>21210</v>
      </c>
      <c r="V86" s="24">
        <v>26066</v>
      </c>
      <c r="W86" s="24">
        <v>3134</v>
      </c>
      <c r="X86" s="24">
        <v>20722</v>
      </c>
      <c r="Y86" s="24">
        <v>21586</v>
      </c>
      <c r="Z86" s="7"/>
      <c r="AA86" s="7">
        <v>1350</v>
      </c>
      <c r="AB86" s="7">
        <v>4522</v>
      </c>
      <c r="AC86" s="7">
        <v>4987</v>
      </c>
      <c r="AD86" s="7">
        <v>4134</v>
      </c>
      <c r="AE86" s="7">
        <v>4168</v>
      </c>
      <c r="AF86" s="7">
        <v>4647</v>
      </c>
      <c r="AG86" s="7">
        <v>1724</v>
      </c>
      <c r="AH86" s="7">
        <v>2345</v>
      </c>
      <c r="AI86" s="7">
        <v>2140</v>
      </c>
      <c r="AJ86" s="7">
        <v>2710</v>
      </c>
      <c r="AK86" s="7">
        <v>1953</v>
      </c>
      <c r="AL86" s="7">
        <v>2549</v>
      </c>
      <c r="AM86" s="7">
        <v>3267</v>
      </c>
      <c r="AN86" s="7">
        <v>2262</v>
      </c>
      <c r="AO86" s="7">
        <v>2029</v>
      </c>
      <c r="AP86" s="7">
        <v>4287</v>
      </c>
      <c r="AQ86" s="7">
        <v>2001</v>
      </c>
      <c r="AR86" s="7">
        <v>1586</v>
      </c>
      <c r="AS86" s="7">
        <v>2672</v>
      </c>
      <c r="AT86" s="7"/>
      <c r="AU86" s="25" t="s">
        <v>296</v>
      </c>
      <c r="AV86" s="25" t="s">
        <v>295</v>
      </c>
      <c r="AW86" s="26">
        <v>35.234000000000002</v>
      </c>
      <c r="AX86" s="26">
        <v>387</v>
      </c>
      <c r="AY86" s="3" t="s">
        <v>213</v>
      </c>
      <c r="AZ86" s="7"/>
    </row>
    <row r="87" spans="1:52" x14ac:dyDescent="0.25">
      <c r="A87" s="23" t="s">
        <v>297</v>
      </c>
      <c r="B87" s="23" t="s">
        <v>298</v>
      </c>
      <c r="C87" s="5">
        <v>35.524000000000001</v>
      </c>
      <c r="D87" s="5">
        <v>318</v>
      </c>
      <c r="E87" s="5">
        <v>1</v>
      </c>
      <c r="F87" s="3" t="s">
        <v>259</v>
      </c>
      <c r="G87" s="7"/>
      <c r="H87" s="24">
        <v>1285</v>
      </c>
      <c r="I87" s="24">
        <v>2758</v>
      </c>
      <c r="J87" s="24">
        <v>1626</v>
      </c>
      <c r="K87" s="24">
        <v>524</v>
      </c>
      <c r="L87" s="24">
        <v>671</v>
      </c>
      <c r="M87" s="24">
        <v>486</v>
      </c>
      <c r="N87" s="24">
        <v>496</v>
      </c>
      <c r="O87" s="24">
        <v>737</v>
      </c>
      <c r="P87" s="24">
        <v>903</v>
      </c>
      <c r="Q87" s="24">
        <v>502</v>
      </c>
      <c r="R87" s="24">
        <v>874</v>
      </c>
      <c r="S87" s="24">
        <v>203</v>
      </c>
      <c r="T87" s="24">
        <v>2696</v>
      </c>
      <c r="U87" s="24">
        <v>1814</v>
      </c>
      <c r="V87" s="24">
        <v>2684</v>
      </c>
      <c r="W87" s="24">
        <v>1230</v>
      </c>
      <c r="X87" s="24">
        <v>1472</v>
      </c>
      <c r="Y87" s="24">
        <v>1657</v>
      </c>
      <c r="Z87" s="7"/>
      <c r="AA87" s="7">
        <v>504</v>
      </c>
      <c r="AB87" s="7">
        <v>1578</v>
      </c>
      <c r="AC87" s="7">
        <v>1624</v>
      </c>
      <c r="AD87" s="7">
        <v>1151</v>
      </c>
      <c r="AE87" s="7">
        <v>1388</v>
      </c>
      <c r="AF87" s="7">
        <v>1551</v>
      </c>
      <c r="AG87" s="7">
        <v>993</v>
      </c>
      <c r="AH87" s="7">
        <v>1010</v>
      </c>
      <c r="AI87" s="7">
        <v>1110</v>
      </c>
      <c r="AJ87" s="7">
        <v>1231</v>
      </c>
      <c r="AK87" s="7">
        <v>1268</v>
      </c>
      <c r="AL87" s="7">
        <v>1246</v>
      </c>
      <c r="AM87" s="7">
        <v>1420</v>
      </c>
      <c r="AN87" s="7">
        <v>906</v>
      </c>
      <c r="AO87" s="7">
        <v>723</v>
      </c>
      <c r="AP87" s="7">
        <v>1324</v>
      </c>
      <c r="AQ87" s="7">
        <v>832</v>
      </c>
      <c r="AR87" s="7">
        <v>617</v>
      </c>
      <c r="AS87" s="7">
        <v>924</v>
      </c>
      <c r="AT87" s="7"/>
      <c r="AU87" s="25" t="s">
        <v>297</v>
      </c>
      <c r="AV87" s="25" t="s">
        <v>298</v>
      </c>
      <c r="AW87" s="26">
        <v>35.344000000000001</v>
      </c>
      <c r="AX87" s="26">
        <v>318</v>
      </c>
      <c r="AY87" s="3" t="s">
        <v>259</v>
      </c>
      <c r="AZ87" s="7"/>
    </row>
    <row r="88" spans="1:52" x14ac:dyDescent="0.25">
      <c r="A88" s="15" t="s">
        <v>90</v>
      </c>
      <c r="B88" s="15" t="s">
        <v>90</v>
      </c>
      <c r="C88" s="16">
        <v>35.948999999999998</v>
      </c>
      <c r="D88" s="16">
        <v>117</v>
      </c>
      <c r="E88" s="16">
        <v>1</v>
      </c>
      <c r="F88" s="16" t="s">
        <v>213</v>
      </c>
      <c r="G88" s="16"/>
      <c r="H88" s="17">
        <v>2727</v>
      </c>
      <c r="I88" s="17">
        <v>2517</v>
      </c>
      <c r="J88" s="17">
        <v>5311</v>
      </c>
      <c r="K88" s="17">
        <v>916</v>
      </c>
      <c r="L88" s="17">
        <v>1608</v>
      </c>
      <c r="M88" s="17">
        <v>935</v>
      </c>
      <c r="N88" s="17">
        <v>1771</v>
      </c>
      <c r="O88" s="17">
        <v>1663</v>
      </c>
      <c r="P88" s="17">
        <v>1522</v>
      </c>
      <c r="Q88" s="17">
        <v>1799</v>
      </c>
      <c r="R88" s="17">
        <v>1851</v>
      </c>
      <c r="S88" s="17">
        <v>2193</v>
      </c>
      <c r="T88" s="17">
        <v>1901</v>
      </c>
      <c r="U88" s="17">
        <v>3860</v>
      </c>
      <c r="V88" s="17">
        <v>2856</v>
      </c>
      <c r="W88" s="17">
        <v>1937</v>
      </c>
      <c r="X88" s="17">
        <v>1968</v>
      </c>
      <c r="Y88" s="17">
        <v>1864</v>
      </c>
      <c r="Z88" s="7"/>
      <c r="AA88" s="18">
        <v>1451</v>
      </c>
      <c r="AB88" s="18">
        <v>2538</v>
      </c>
      <c r="AC88" s="18">
        <v>2649</v>
      </c>
      <c r="AD88" s="18">
        <v>3882</v>
      </c>
      <c r="AE88" s="18">
        <v>3544</v>
      </c>
      <c r="AF88" s="18">
        <v>2620</v>
      </c>
      <c r="AG88" s="18">
        <v>1231</v>
      </c>
      <c r="AH88" s="18">
        <v>1331</v>
      </c>
      <c r="AI88" s="18">
        <v>1529</v>
      </c>
      <c r="AJ88" s="18">
        <v>1246</v>
      </c>
      <c r="AK88" s="18">
        <v>1536</v>
      </c>
      <c r="AL88" s="18">
        <v>1433</v>
      </c>
      <c r="AM88" s="18">
        <v>1229</v>
      </c>
      <c r="AN88" s="18">
        <v>1212</v>
      </c>
      <c r="AO88" s="18">
        <v>1304</v>
      </c>
      <c r="AP88" s="18">
        <v>2057</v>
      </c>
      <c r="AQ88" s="18">
        <v>1345</v>
      </c>
      <c r="AR88" s="18">
        <v>1013</v>
      </c>
      <c r="AS88" s="18">
        <v>1130</v>
      </c>
      <c r="AT88" s="7"/>
      <c r="AU88" s="18" t="s">
        <v>299</v>
      </c>
      <c r="AV88" s="18" t="s">
        <v>299</v>
      </c>
      <c r="AW88" s="19">
        <v>35.71</v>
      </c>
      <c r="AX88" s="19">
        <v>117</v>
      </c>
      <c r="AY88" s="19" t="s">
        <v>213</v>
      </c>
      <c r="AZ88" s="7"/>
    </row>
    <row r="89" spans="1:52" x14ac:dyDescent="0.25">
      <c r="A89" s="20" t="s">
        <v>300</v>
      </c>
      <c r="B89" s="20" t="s">
        <v>301</v>
      </c>
      <c r="C89" s="16">
        <v>35.985999999999997</v>
      </c>
      <c r="D89" s="16">
        <v>202</v>
      </c>
      <c r="E89" s="16">
        <v>3</v>
      </c>
      <c r="F89" s="16" t="s">
        <v>213</v>
      </c>
      <c r="G89" s="16"/>
      <c r="H89" s="17">
        <v>22609</v>
      </c>
      <c r="I89" s="17">
        <v>20070</v>
      </c>
      <c r="J89" s="17">
        <v>19218</v>
      </c>
      <c r="K89" s="17">
        <v>7668</v>
      </c>
      <c r="L89" s="17">
        <v>7498</v>
      </c>
      <c r="M89" s="17">
        <v>7888</v>
      </c>
      <c r="N89" s="17">
        <v>8093</v>
      </c>
      <c r="O89" s="17">
        <v>7577</v>
      </c>
      <c r="P89" s="17">
        <v>7974</v>
      </c>
      <c r="Q89" s="17">
        <v>8507</v>
      </c>
      <c r="R89" s="17">
        <v>8836</v>
      </c>
      <c r="S89" s="17">
        <v>8898</v>
      </c>
      <c r="T89" s="17">
        <v>10322</v>
      </c>
      <c r="U89" s="17">
        <v>9020</v>
      </c>
      <c r="V89" s="17">
        <v>9646</v>
      </c>
      <c r="W89" s="17">
        <v>4622</v>
      </c>
      <c r="X89" s="17">
        <v>5194</v>
      </c>
      <c r="Y89" s="17">
        <v>5036</v>
      </c>
      <c r="Z89" s="7"/>
      <c r="AA89" s="18">
        <v>1624</v>
      </c>
      <c r="AB89" s="18">
        <v>2646</v>
      </c>
      <c r="AC89" s="18">
        <v>3398</v>
      </c>
      <c r="AD89" s="18">
        <v>3363</v>
      </c>
      <c r="AE89" s="18">
        <v>4262</v>
      </c>
      <c r="AF89" s="18">
        <v>4370</v>
      </c>
      <c r="AG89" s="18">
        <v>2164</v>
      </c>
      <c r="AH89" s="18">
        <v>2997</v>
      </c>
      <c r="AI89" s="18">
        <v>3261</v>
      </c>
      <c r="AJ89" s="18">
        <v>2820</v>
      </c>
      <c r="AK89" s="18">
        <v>3336</v>
      </c>
      <c r="AL89" s="18">
        <v>3602</v>
      </c>
      <c r="AM89" s="18">
        <v>4180</v>
      </c>
      <c r="AN89" s="18">
        <v>573</v>
      </c>
      <c r="AO89" s="18">
        <v>733</v>
      </c>
      <c r="AP89" s="18">
        <v>833</v>
      </c>
      <c r="AQ89" s="18">
        <v>970</v>
      </c>
      <c r="AR89" s="18">
        <v>1088</v>
      </c>
      <c r="AS89" s="18">
        <v>2008</v>
      </c>
      <c r="AT89" s="7"/>
      <c r="AU89" s="18" t="s">
        <v>300</v>
      </c>
      <c r="AV89" s="18" t="s">
        <v>300</v>
      </c>
      <c r="AW89" s="19">
        <v>35.738</v>
      </c>
      <c r="AX89" s="19">
        <v>202</v>
      </c>
      <c r="AY89" s="19" t="s">
        <v>213</v>
      </c>
      <c r="AZ89" s="7"/>
    </row>
    <row r="90" spans="1:52" x14ac:dyDescent="0.25">
      <c r="A90" s="23" t="s">
        <v>302</v>
      </c>
      <c r="B90" s="23" t="s">
        <v>303</v>
      </c>
      <c r="C90" s="5">
        <v>37.270000000000003</v>
      </c>
      <c r="D90" s="5">
        <v>117</v>
      </c>
      <c r="E90" s="5">
        <v>1</v>
      </c>
      <c r="F90" s="29" t="s">
        <v>283</v>
      </c>
      <c r="G90" s="7"/>
      <c r="H90" s="24">
        <v>623</v>
      </c>
      <c r="I90" s="24">
        <v>1052</v>
      </c>
      <c r="J90" s="24">
        <v>2022</v>
      </c>
      <c r="K90" s="24" t="s">
        <v>237</v>
      </c>
      <c r="L90" s="24" t="s">
        <v>237</v>
      </c>
      <c r="M90" s="24" t="s">
        <v>237</v>
      </c>
      <c r="N90" s="24">
        <v>530</v>
      </c>
      <c r="O90" s="24" t="s">
        <v>237</v>
      </c>
      <c r="P90" s="24" t="s">
        <v>237</v>
      </c>
      <c r="Q90" s="24">
        <v>564</v>
      </c>
      <c r="R90" s="24" t="s">
        <v>237</v>
      </c>
      <c r="S90" s="24" t="s">
        <v>237</v>
      </c>
      <c r="T90" s="24" t="s">
        <v>237</v>
      </c>
      <c r="U90" s="24">
        <v>1454</v>
      </c>
      <c r="V90" s="24">
        <v>850</v>
      </c>
      <c r="W90" s="24" t="s">
        <v>237</v>
      </c>
      <c r="X90" s="24" t="s">
        <v>237</v>
      </c>
      <c r="Y90" s="24">
        <v>853</v>
      </c>
      <c r="Z90" s="7"/>
      <c r="AA90" s="7">
        <v>586</v>
      </c>
      <c r="AB90" s="7">
        <v>1082</v>
      </c>
      <c r="AC90" s="7">
        <v>1129</v>
      </c>
      <c r="AD90" s="7">
        <v>1487</v>
      </c>
      <c r="AE90" s="7">
        <v>1393</v>
      </c>
      <c r="AF90" s="7">
        <v>1260</v>
      </c>
      <c r="AG90" s="7">
        <v>525</v>
      </c>
      <c r="AH90" s="7">
        <v>590</v>
      </c>
      <c r="AI90" s="7">
        <v>689</v>
      </c>
      <c r="AJ90" s="7">
        <v>665</v>
      </c>
      <c r="AK90" s="7">
        <v>628</v>
      </c>
      <c r="AL90" s="7">
        <v>732</v>
      </c>
      <c r="AM90" s="7">
        <v>523</v>
      </c>
      <c r="AN90" s="7">
        <v>537</v>
      </c>
      <c r="AO90" s="7">
        <v>659</v>
      </c>
      <c r="AP90" s="7">
        <v>951</v>
      </c>
      <c r="AQ90" s="7">
        <v>619</v>
      </c>
      <c r="AR90" s="7">
        <v>590</v>
      </c>
      <c r="AS90" s="7">
        <v>631</v>
      </c>
      <c r="AT90" s="7"/>
      <c r="AU90" s="25" t="s">
        <v>302</v>
      </c>
      <c r="AV90" s="25" t="s">
        <v>303</v>
      </c>
      <c r="AW90" s="26">
        <v>37.073999999999998</v>
      </c>
      <c r="AX90" s="26">
        <v>117</v>
      </c>
      <c r="AY90" s="3" t="s">
        <v>283</v>
      </c>
      <c r="AZ90" s="7"/>
    </row>
    <row r="91" spans="1:52" x14ac:dyDescent="0.25">
      <c r="A91" s="20" t="s">
        <v>304</v>
      </c>
      <c r="B91" s="20" t="s">
        <v>305</v>
      </c>
      <c r="C91" s="16">
        <v>37.600999999999999</v>
      </c>
      <c r="D91" s="16">
        <v>202</v>
      </c>
      <c r="E91" s="16">
        <v>3</v>
      </c>
      <c r="F91" s="16" t="s">
        <v>213</v>
      </c>
      <c r="G91" s="16"/>
      <c r="H91" s="17">
        <v>2005</v>
      </c>
      <c r="I91" s="17">
        <v>3231</v>
      </c>
      <c r="J91" s="17">
        <v>5032</v>
      </c>
      <c r="K91" s="22" t="s">
        <v>237</v>
      </c>
      <c r="L91" s="17">
        <v>411</v>
      </c>
      <c r="M91" s="17">
        <v>566</v>
      </c>
      <c r="N91" s="22" t="s">
        <v>237</v>
      </c>
      <c r="O91" s="22" t="s">
        <v>237</v>
      </c>
      <c r="P91" s="17">
        <v>1580</v>
      </c>
      <c r="Q91" s="17">
        <v>629</v>
      </c>
      <c r="R91" s="17">
        <v>1186</v>
      </c>
      <c r="S91" s="17">
        <v>541</v>
      </c>
      <c r="T91" s="17">
        <v>4305</v>
      </c>
      <c r="U91" s="17">
        <v>4797</v>
      </c>
      <c r="V91" s="17">
        <v>6627</v>
      </c>
      <c r="W91" s="17">
        <v>3312</v>
      </c>
      <c r="X91" s="17">
        <v>4792</v>
      </c>
      <c r="Y91" s="17">
        <v>4810</v>
      </c>
      <c r="Z91" s="7"/>
      <c r="AA91" s="18">
        <v>2082</v>
      </c>
      <c r="AB91" s="18">
        <v>9793</v>
      </c>
      <c r="AC91" s="18">
        <v>8633</v>
      </c>
      <c r="AD91" s="18">
        <v>8386</v>
      </c>
      <c r="AE91" s="18">
        <v>8185</v>
      </c>
      <c r="AF91" s="18">
        <v>7239</v>
      </c>
      <c r="AG91" s="18">
        <v>3579</v>
      </c>
      <c r="AH91" s="18">
        <v>3728</v>
      </c>
      <c r="AI91" s="18">
        <v>3921</v>
      </c>
      <c r="AJ91" s="18">
        <v>4827</v>
      </c>
      <c r="AK91" s="18">
        <v>3410</v>
      </c>
      <c r="AL91" s="18">
        <v>3979</v>
      </c>
      <c r="AM91" s="18">
        <v>3707</v>
      </c>
      <c r="AN91" s="18">
        <v>5526</v>
      </c>
      <c r="AO91" s="18">
        <v>4456</v>
      </c>
      <c r="AP91" s="18">
        <v>8956</v>
      </c>
      <c r="AQ91" s="18">
        <v>5852</v>
      </c>
      <c r="AR91" s="18">
        <v>3852</v>
      </c>
      <c r="AS91" s="18">
        <v>5011</v>
      </c>
      <c r="AT91" s="7"/>
      <c r="AU91" s="18" t="s">
        <v>304</v>
      </c>
      <c r="AV91" s="18" t="s">
        <v>304</v>
      </c>
      <c r="AW91" s="19">
        <v>37.337000000000003</v>
      </c>
      <c r="AX91" s="19">
        <v>202</v>
      </c>
      <c r="AY91" s="19" t="s">
        <v>213</v>
      </c>
      <c r="AZ91" s="7"/>
    </row>
    <row r="92" spans="1:52" x14ac:dyDescent="0.25">
      <c r="A92" s="23" t="s">
        <v>306</v>
      </c>
      <c r="B92" s="23" t="s">
        <v>307</v>
      </c>
      <c r="C92" s="5">
        <v>37.999000000000002</v>
      </c>
      <c r="D92" s="5">
        <v>361</v>
      </c>
      <c r="E92" s="5">
        <v>1</v>
      </c>
      <c r="F92" s="29" t="s">
        <v>283</v>
      </c>
      <c r="G92" s="7"/>
      <c r="H92" s="24">
        <v>1437</v>
      </c>
      <c r="I92" s="24">
        <v>1261</v>
      </c>
      <c r="J92" s="24">
        <v>1702</v>
      </c>
      <c r="K92" s="24">
        <v>409</v>
      </c>
      <c r="L92" s="24">
        <v>872</v>
      </c>
      <c r="M92" s="24">
        <v>579</v>
      </c>
      <c r="N92" s="24">
        <v>889</v>
      </c>
      <c r="O92" s="24">
        <v>595</v>
      </c>
      <c r="P92" s="24">
        <v>468</v>
      </c>
      <c r="Q92" s="24">
        <v>683</v>
      </c>
      <c r="R92" s="24">
        <v>433</v>
      </c>
      <c r="S92" s="24">
        <v>1158</v>
      </c>
      <c r="T92" s="24">
        <v>2515</v>
      </c>
      <c r="U92" s="24">
        <v>1919</v>
      </c>
      <c r="V92" s="24">
        <v>2842</v>
      </c>
      <c r="W92" s="24">
        <v>939</v>
      </c>
      <c r="X92" s="24">
        <v>1219</v>
      </c>
      <c r="Y92" s="24">
        <v>1169</v>
      </c>
      <c r="Z92" s="7"/>
      <c r="AA92" s="7">
        <v>3696</v>
      </c>
      <c r="AB92" s="7">
        <v>7263</v>
      </c>
      <c r="AC92" s="7">
        <v>7210</v>
      </c>
      <c r="AD92" s="7">
        <v>43188</v>
      </c>
      <c r="AE92" s="7">
        <v>43567</v>
      </c>
      <c r="AF92" s="7">
        <v>41576</v>
      </c>
      <c r="AG92" s="7">
        <v>26344</v>
      </c>
      <c r="AH92" s="7">
        <v>26060</v>
      </c>
      <c r="AI92" s="7">
        <v>25698</v>
      </c>
      <c r="AJ92" s="7">
        <v>28993</v>
      </c>
      <c r="AK92" s="7">
        <v>25772</v>
      </c>
      <c r="AL92" s="7">
        <v>26975</v>
      </c>
      <c r="AM92" s="7">
        <v>27532</v>
      </c>
      <c r="AN92" s="7">
        <v>21184</v>
      </c>
      <c r="AO92" s="7">
        <v>16837</v>
      </c>
      <c r="AP92" s="7">
        <v>24506</v>
      </c>
      <c r="AQ92" s="7">
        <v>8722</v>
      </c>
      <c r="AR92" s="7">
        <v>7077</v>
      </c>
      <c r="AS92" s="7">
        <v>9389</v>
      </c>
      <c r="AT92" s="7"/>
      <c r="AU92" s="25" t="s">
        <v>306</v>
      </c>
      <c r="AV92" s="25" t="s">
        <v>307</v>
      </c>
      <c r="AW92" s="26">
        <v>37.899000000000001</v>
      </c>
      <c r="AX92" s="26">
        <v>361</v>
      </c>
      <c r="AY92" s="3" t="s">
        <v>283</v>
      </c>
      <c r="AZ92" s="7"/>
    </row>
    <row r="93" spans="1:52" x14ac:dyDescent="0.25">
      <c r="A93" s="15" t="s">
        <v>91</v>
      </c>
      <c r="B93" s="15" t="s">
        <v>91</v>
      </c>
      <c r="C93" s="16">
        <v>38.152000000000001</v>
      </c>
      <c r="D93" s="16">
        <v>117</v>
      </c>
      <c r="E93" s="16">
        <v>1</v>
      </c>
      <c r="F93" s="16" t="s">
        <v>213</v>
      </c>
      <c r="G93" s="16"/>
      <c r="H93" s="17">
        <v>4415</v>
      </c>
      <c r="I93" s="17">
        <v>4727</v>
      </c>
      <c r="J93" s="17">
        <v>5613</v>
      </c>
      <c r="K93" s="17">
        <v>1833</v>
      </c>
      <c r="L93" s="17">
        <v>1671</v>
      </c>
      <c r="M93" s="17">
        <v>1919</v>
      </c>
      <c r="N93" s="17">
        <v>1956</v>
      </c>
      <c r="O93" s="17">
        <v>2459</v>
      </c>
      <c r="P93" s="17">
        <v>2364</v>
      </c>
      <c r="Q93" s="17">
        <v>2174</v>
      </c>
      <c r="R93" s="17">
        <v>2307</v>
      </c>
      <c r="S93" s="17">
        <v>2512</v>
      </c>
      <c r="T93" s="17">
        <v>4474</v>
      </c>
      <c r="U93" s="17">
        <v>4801</v>
      </c>
      <c r="V93" s="17">
        <v>5373</v>
      </c>
      <c r="W93" s="17">
        <v>3883</v>
      </c>
      <c r="X93" s="17">
        <v>3630</v>
      </c>
      <c r="Y93" s="17">
        <v>3812</v>
      </c>
      <c r="Z93" s="7"/>
      <c r="AA93" s="18">
        <v>1725</v>
      </c>
      <c r="AB93" s="18">
        <v>3623</v>
      </c>
      <c r="AC93" s="18">
        <v>3740</v>
      </c>
      <c r="AD93" s="18">
        <v>3490</v>
      </c>
      <c r="AE93" s="18">
        <v>3263</v>
      </c>
      <c r="AF93" s="18">
        <v>5371</v>
      </c>
      <c r="AG93" s="18">
        <v>1599</v>
      </c>
      <c r="AH93" s="18">
        <v>2171</v>
      </c>
      <c r="AI93" s="18">
        <v>1660</v>
      </c>
      <c r="AJ93" s="18">
        <v>1824</v>
      </c>
      <c r="AK93" s="18">
        <v>2131</v>
      </c>
      <c r="AL93" s="18">
        <v>1833</v>
      </c>
      <c r="AM93" s="18">
        <v>1838</v>
      </c>
      <c r="AN93" s="18">
        <v>1871</v>
      </c>
      <c r="AO93" s="18">
        <v>1735</v>
      </c>
      <c r="AP93" s="18">
        <v>2777</v>
      </c>
      <c r="AQ93" s="18">
        <v>2154</v>
      </c>
      <c r="AR93" s="18">
        <v>1785</v>
      </c>
      <c r="AS93" s="18">
        <v>2531</v>
      </c>
      <c r="AT93" s="7"/>
      <c r="AU93" s="18" t="s">
        <v>308</v>
      </c>
      <c r="AV93" s="18" t="s">
        <v>308</v>
      </c>
      <c r="AW93" s="19">
        <v>37.962000000000003</v>
      </c>
      <c r="AX93" s="19">
        <v>117</v>
      </c>
      <c r="AY93" s="19" t="s">
        <v>213</v>
      </c>
      <c r="AZ93" s="7"/>
    </row>
    <row r="94" spans="1:52" x14ac:dyDescent="0.25">
      <c r="A94" s="20" t="s">
        <v>92</v>
      </c>
      <c r="B94" s="20" t="s">
        <v>92</v>
      </c>
      <c r="C94" s="16">
        <v>38.966000000000001</v>
      </c>
      <c r="D94" s="16">
        <v>313</v>
      </c>
      <c r="E94" s="16">
        <v>1</v>
      </c>
      <c r="F94" s="16" t="s">
        <v>213</v>
      </c>
      <c r="G94" s="16"/>
      <c r="H94" s="17">
        <v>1886</v>
      </c>
      <c r="I94" s="17">
        <v>2238</v>
      </c>
      <c r="J94" s="17">
        <v>2063</v>
      </c>
      <c r="K94" s="22" t="s">
        <v>237</v>
      </c>
      <c r="L94" s="22" t="s">
        <v>237</v>
      </c>
      <c r="M94" s="22" t="s">
        <v>237</v>
      </c>
      <c r="N94" s="22" t="s">
        <v>237</v>
      </c>
      <c r="O94" s="17">
        <v>675</v>
      </c>
      <c r="P94" s="17">
        <v>798</v>
      </c>
      <c r="Q94" s="17">
        <v>896</v>
      </c>
      <c r="R94" s="22" t="s">
        <v>237</v>
      </c>
      <c r="S94" s="17">
        <v>802</v>
      </c>
      <c r="T94" s="17">
        <v>1680</v>
      </c>
      <c r="U94" s="17">
        <v>1747</v>
      </c>
      <c r="V94" s="17">
        <v>1942</v>
      </c>
      <c r="W94" s="17">
        <v>1270</v>
      </c>
      <c r="X94" s="17">
        <v>1105</v>
      </c>
      <c r="Y94" s="17">
        <v>1472</v>
      </c>
      <c r="Z94" s="7"/>
      <c r="AA94" s="18">
        <v>1244</v>
      </c>
      <c r="AB94" s="18">
        <v>3437</v>
      </c>
      <c r="AC94" s="18">
        <v>3383</v>
      </c>
      <c r="AD94" s="18">
        <v>3362</v>
      </c>
      <c r="AE94" s="18">
        <v>3492</v>
      </c>
      <c r="AF94" s="18">
        <v>3299</v>
      </c>
      <c r="AG94" s="18">
        <v>1393</v>
      </c>
      <c r="AH94" s="18">
        <v>1492</v>
      </c>
      <c r="AI94" s="18">
        <v>1540</v>
      </c>
      <c r="AJ94" s="18">
        <v>1700</v>
      </c>
      <c r="AK94" s="18">
        <v>1495</v>
      </c>
      <c r="AL94" s="18">
        <v>1820</v>
      </c>
      <c r="AM94" s="18">
        <v>1771</v>
      </c>
      <c r="AN94" s="18">
        <v>1417</v>
      </c>
      <c r="AO94" s="18">
        <v>1171</v>
      </c>
      <c r="AP94" s="18">
        <v>1903</v>
      </c>
      <c r="AQ94" s="18">
        <v>1598</v>
      </c>
      <c r="AR94" s="18">
        <v>1289</v>
      </c>
      <c r="AS94" s="18">
        <v>1635</v>
      </c>
      <c r="AT94" s="7"/>
      <c r="AU94" s="18" t="s">
        <v>92</v>
      </c>
      <c r="AV94" s="18" t="s">
        <v>92</v>
      </c>
      <c r="AW94" s="19">
        <v>38.78</v>
      </c>
      <c r="AX94" s="19">
        <v>313</v>
      </c>
      <c r="AY94" s="19" t="s">
        <v>213</v>
      </c>
      <c r="AZ94" s="7"/>
    </row>
    <row r="95" spans="1:52" x14ac:dyDescent="0.25">
      <c r="A95" s="15" t="s">
        <v>93</v>
      </c>
      <c r="B95" s="15" t="s">
        <v>93</v>
      </c>
      <c r="C95" s="16">
        <v>39.067999999999998</v>
      </c>
      <c r="D95" s="16">
        <v>129</v>
      </c>
      <c r="E95" s="16">
        <v>1</v>
      </c>
      <c r="F95" s="16" t="s">
        <v>213</v>
      </c>
      <c r="G95" s="16"/>
      <c r="H95" s="17">
        <v>3460</v>
      </c>
      <c r="I95" s="17">
        <v>5080</v>
      </c>
      <c r="J95" s="17">
        <v>4646</v>
      </c>
      <c r="K95" s="22" t="s">
        <v>237</v>
      </c>
      <c r="L95" s="22" t="s">
        <v>237</v>
      </c>
      <c r="M95" s="22" t="s">
        <v>237</v>
      </c>
      <c r="N95" s="22" t="s">
        <v>237</v>
      </c>
      <c r="O95" s="22" t="s">
        <v>237</v>
      </c>
      <c r="P95" s="22" t="s">
        <v>237</v>
      </c>
      <c r="Q95" s="22" t="s">
        <v>237</v>
      </c>
      <c r="R95" s="17">
        <v>1648</v>
      </c>
      <c r="S95" s="22" t="s">
        <v>237</v>
      </c>
      <c r="T95" s="17">
        <v>3677</v>
      </c>
      <c r="U95" s="17">
        <v>3223</v>
      </c>
      <c r="V95" s="17">
        <v>3571</v>
      </c>
      <c r="W95" s="17">
        <v>2702</v>
      </c>
      <c r="X95" s="17">
        <v>3036</v>
      </c>
      <c r="Y95" s="17">
        <v>2996</v>
      </c>
      <c r="Z95" s="7"/>
      <c r="AA95" s="18">
        <v>2543</v>
      </c>
      <c r="AB95" s="18">
        <v>5673</v>
      </c>
      <c r="AC95" s="18">
        <v>5611</v>
      </c>
      <c r="AD95" s="18">
        <v>5577</v>
      </c>
      <c r="AE95" s="18">
        <v>5202</v>
      </c>
      <c r="AF95" s="18">
        <v>5278</v>
      </c>
      <c r="AG95" s="18">
        <v>2101</v>
      </c>
      <c r="AH95" s="18">
        <v>2381</v>
      </c>
      <c r="AI95" s="18">
        <v>2385</v>
      </c>
      <c r="AJ95" s="18">
        <v>2620</v>
      </c>
      <c r="AK95" s="18">
        <v>2219</v>
      </c>
      <c r="AL95" s="18">
        <v>2288</v>
      </c>
      <c r="AM95" s="18">
        <v>2487</v>
      </c>
      <c r="AN95" s="18">
        <v>2559</v>
      </c>
      <c r="AO95" s="18">
        <v>2254</v>
      </c>
      <c r="AP95" s="18">
        <v>3235</v>
      </c>
      <c r="AQ95" s="18">
        <v>2704</v>
      </c>
      <c r="AR95" s="18">
        <v>2069</v>
      </c>
      <c r="AS95" s="18">
        <v>2711</v>
      </c>
      <c r="AT95" s="7"/>
      <c r="AU95" s="18" t="s">
        <v>309</v>
      </c>
      <c r="AV95" s="18" t="s">
        <v>309</v>
      </c>
      <c r="AW95" s="19">
        <v>38.805999999999997</v>
      </c>
      <c r="AX95" s="19">
        <v>129</v>
      </c>
      <c r="AY95" s="19" t="s">
        <v>213</v>
      </c>
      <c r="AZ95" s="7"/>
    </row>
    <row r="96" spans="1:52" x14ac:dyDescent="0.25">
      <c r="A96" s="20" t="s">
        <v>310</v>
      </c>
      <c r="B96" s="15" t="s">
        <v>122</v>
      </c>
      <c r="C96" s="16">
        <v>39.398000000000003</v>
      </c>
      <c r="D96" s="16">
        <v>371</v>
      </c>
      <c r="E96" s="16">
        <v>1</v>
      </c>
      <c r="F96" s="16" t="s">
        <v>213</v>
      </c>
      <c r="G96" s="16"/>
      <c r="H96" s="17">
        <v>298885</v>
      </c>
      <c r="I96" s="17">
        <v>299268</v>
      </c>
      <c r="J96" s="17">
        <v>304283</v>
      </c>
      <c r="K96" s="17">
        <v>121821</v>
      </c>
      <c r="L96" s="17">
        <v>126443</v>
      </c>
      <c r="M96" s="17">
        <v>123946</v>
      </c>
      <c r="N96" s="17">
        <v>138029</v>
      </c>
      <c r="O96" s="17">
        <v>137393</v>
      </c>
      <c r="P96" s="17">
        <v>141035</v>
      </c>
      <c r="Q96" s="17">
        <v>153724</v>
      </c>
      <c r="R96" s="17">
        <v>156480</v>
      </c>
      <c r="S96" s="17">
        <v>158534</v>
      </c>
      <c r="T96" s="17">
        <v>193031</v>
      </c>
      <c r="U96" s="17">
        <v>197771</v>
      </c>
      <c r="V96" s="17">
        <v>211623</v>
      </c>
      <c r="W96" s="17">
        <v>189967</v>
      </c>
      <c r="X96" s="17">
        <v>186684</v>
      </c>
      <c r="Y96" s="17">
        <v>185694</v>
      </c>
      <c r="Z96" s="7"/>
      <c r="AA96" s="18">
        <v>286138</v>
      </c>
      <c r="AB96" s="18">
        <v>522457</v>
      </c>
      <c r="AC96" s="18">
        <v>523786</v>
      </c>
      <c r="AD96" s="18">
        <v>504839</v>
      </c>
      <c r="AE96" s="18">
        <v>487214</v>
      </c>
      <c r="AF96" s="18">
        <v>470251</v>
      </c>
      <c r="AG96" s="18">
        <v>311763</v>
      </c>
      <c r="AH96" s="18">
        <v>310492</v>
      </c>
      <c r="AI96" s="18">
        <v>304239</v>
      </c>
      <c r="AJ96" s="18">
        <v>348704</v>
      </c>
      <c r="AK96" s="18">
        <v>311849</v>
      </c>
      <c r="AL96" s="18">
        <v>329808</v>
      </c>
      <c r="AM96" s="18">
        <v>324414</v>
      </c>
      <c r="AN96" s="18">
        <v>773111</v>
      </c>
      <c r="AO96" s="18">
        <v>632488</v>
      </c>
      <c r="AP96" s="18">
        <v>822752</v>
      </c>
      <c r="AQ96" s="18">
        <v>492473</v>
      </c>
      <c r="AR96" s="18">
        <v>374864</v>
      </c>
      <c r="AS96" s="18">
        <v>481539</v>
      </c>
      <c r="AT96" s="7"/>
      <c r="AU96" s="18" t="s">
        <v>311</v>
      </c>
      <c r="AV96" s="18" t="s">
        <v>122</v>
      </c>
      <c r="AW96" s="19">
        <v>39.210999999999999</v>
      </c>
      <c r="AX96" s="19">
        <v>371</v>
      </c>
      <c r="AY96" s="19" t="s">
        <v>213</v>
      </c>
      <c r="AZ96" s="7"/>
    </row>
    <row r="97" spans="1:52" x14ac:dyDescent="0.25">
      <c r="A97" s="20" t="s">
        <v>29</v>
      </c>
      <c r="B97" s="15" t="s">
        <v>29</v>
      </c>
      <c r="C97" s="16">
        <v>39.454000000000001</v>
      </c>
      <c r="D97" s="16">
        <v>361</v>
      </c>
      <c r="E97" s="16">
        <v>1</v>
      </c>
      <c r="F97" s="16" t="s">
        <v>213</v>
      </c>
      <c r="G97" s="16"/>
      <c r="H97" s="17">
        <v>607695</v>
      </c>
      <c r="I97" s="17">
        <v>606879</v>
      </c>
      <c r="J97" s="17">
        <v>608045</v>
      </c>
      <c r="K97" s="17">
        <v>248116</v>
      </c>
      <c r="L97" s="17">
        <v>264764</v>
      </c>
      <c r="M97" s="17">
        <v>249556</v>
      </c>
      <c r="N97" s="17">
        <v>276773</v>
      </c>
      <c r="O97" s="17">
        <v>270494</v>
      </c>
      <c r="P97" s="17">
        <v>275062</v>
      </c>
      <c r="Q97" s="17">
        <v>293960</v>
      </c>
      <c r="R97" s="17">
        <v>306043</v>
      </c>
      <c r="S97" s="17">
        <v>298237</v>
      </c>
      <c r="T97" s="17">
        <v>784346</v>
      </c>
      <c r="U97" s="17">
        <v>732637</v>
      </c>
      <c r="V97" s="17">
        <v>767120</v>
      </c>
      <c r="W97" s="17">
        <v>693686</v>
      </c>
      <c r="X97" s="17">
        <v>686419</v>
      </c>
      <c r="Y97" s="17">
        <v>649078</v>
      </c>
      <c r="Z97" s="7"/>
      <c r="AA97" s="18">
        <v>454141</v>
      </c>
      <c r="AB97" s="18">
        <v>813412</v>
      </c>
      <c r="AC97" s="18">
        <v>786001</v>
      </c>
      <c r="AD97" s="18">
        <v>805886</v>
      </c>
      <c r="AE97" s="18">
        <v>753993</v>
      </c>
      <c r="AF97" s="18">
        <v>738385</v>
      </c>
      <c r="AG97" s="18">
        <v>511351</v>
      </c>
      <c r="AH97" s="18">
        <v>498802</v>
      </c>
      <c r="AI97" s="18">
        <v>496848</v>
      </c>
      <c r="AJ97" s="18">
        <v>569617</v>
      </c>
      <c r="AK97" s="18">
        <v>495751</v>
      </c>
      <c r="AL97" s="18">
        <v>523431</v>
      </c>
      <c r="AM97" s="18">
        <v>509163</v>
      </c>
      <c r="AN97" s="18">
        <v>857472</v>
      </c>
      <c r="AO97" s="18">
        <v>702550</v>
      </c>
      <c r="AP97" s="18">
        <v>936424</v>
      </c>
      <c r="AQ97" s="18">
        <v>673656</v>
      </c>
      <c r="AR97" s="18">
        <v>523104</v>
      </c>
      <c r="AS97" s="18">
        <v>649138</v>
      </c>
      <c r="AT97" s="7"/>
      <c r="AU97" s="18" t="s">
        <v>94</v>
      </c>
      <c r="AV97" s="18" t="s">
        <v>29</v>
      </c>
      <c r="AW97" s="19">
        <v>39.343000000000004</v>
      </c>
      <c r="AX97" s="19">
        <v>361</v>
      </c>
      <c r="AY97" s="19" t="s">
        <v>213</v>
      </c>
      <c r="AZ97" s="7"/>
    </row>
    <row r="98" spans="1:52" x14ac:dyDescent="0.25">
      <c r="A98" s="20" t="s">
        <v>69</v>
      </c>
      <c r="B98" s="15" t="s">
        <v>30</v>
      </c>
      <c r="C98" s="16">
        <v>42.078000000000003</v>
      </c>
      <c r="D98" s="16">
        <v>399</v>
      </c>
      <c r="E98" s="16">
        <v>1</v>
      </c>
      <c r="F98" s="16" t="s">
        <v>213</v>
      </c>
      <c r="G98" s="16"/>
      <c r="H98" s="17">
        <v>257138</v>
      </c>
      <c r="I98" s="17">
        <v>271701</v>
      </c>
      <c r="J98" s="17">
        <v>283087</v>
      </c>
      <c r="K98" s="17">
        <v>92039</v>
      </c>
      <c r="L98" s="17">
        <v>101873</v>
      </c>
      <c r="M98" s="17">
        <v>99050</v>
      </c>
      <c r="N98" s="17">
        <v>110508</v>
      </c>
      <c r="O98" s="17">
        <v>106995</v>
      </c>
      <c r="P98" s="17">
        <v>118955</v>
      </c>
      <c r="Q98" s="17">
        <v>129781</v>
      </c>
      <c r="R98" s="17">
        <v>133713</v>
      </c>
      <c r="S98" s="17">
        <v>134031</v>
      </c>
      <c r="T98" s="17">
        <v>199840</v>
      </c>
      <c r="U98" s="17">
        <v>198543</v>
      </c>
      <c r="V98" s="17">
        <v>203368</v>
      </c>
      <c r="W98" s="17">
        <v>167875</v>
      </c>
      <c r="X98" s="17">
        <v>174644</v>
      </c>
      <c r="Y98" s="17">
        <v>173491</v>
      </c>
      <c r="Z98" s="7"/>
      <c r="AA98" s="18">
        <v>278327</v>
      </c>
      <c r="AB98" s="18">
        <v>523174</v>
      </c>
      <c r="AC98" s="18">
        <v>513010</v>
      </c>
      <c r="AD98" s="18">
        <v>484678</v>
      </c>
      <c r="AE98" s="18">
        <v>465787</v>
      </c>
      <c r="AF98" s="18">
        <v>453742</v>
      </c>
      <c r="AG98" s="18">
        <v>301336</v>
      </c>
      <c r="AH98" s="18">
        <v>300996</v>
      </c>
      <c r="AI98" s="18">
        <v>299872</v>
      </c>
      <c r="AJ98" s="18">
        <v>343198</v>
      </c>
      <c r="AK98" s="18">
        <v>303490</v>
      </c>
      <c r="AL98" s="18">
        <v>318589</v>
      </c>
      <c r="AM98" s="18">
        <v>321754</v>
      </c>
      <c r="AN98" s="18">
        <v>747160</v>
      </c>
      <c r="AO98" s="18">
        <v>599315</v>
      </c>
      <c r="AP98" s="18">
        <v>807888</v>
      </c>
      <c r="AQ98" s="18">
        <v>474184</v>
      </c>
      <c r="AR98" s="18">
        <v>372336</v>
      </c>
      <c r="AS98" s="18">
        <v>469080</v>
      </c>
      <c r="AT98" s="7"/>
      <c r="AU98" s="18" t="s">
        <v>69</v>
      </c>
      <c r="AV98" s="18" t="s">
        <v>30</v>
      </c>
      <c r="AW98" s="19">
        <v>41.933999999999997</v>
      </c>
      <c r="AX98" s="19">
        <v>399</v>
      </c>
      <c r="AY98" s="19" t="s">
        <v>213</v>
      </c>
      <c r="AZ98" s="7"/>
    </row>
    <row r="99" spans="1:52" x14ac:dyDescent="0.25">
      <c r="A99" s="4"/>
      <c r="B99" s="4"/>
      <c r="C99" s="5"/>
      <c r="D99" s="5"/>
      <c r="E99" s="5"/>
      <c r="F99" s="5"/>
      <c r="G99" s="5"/>
      <c r="H99" s="6"/>
      <c r="I99" s="6"/>
      <c r="J99" s="6"/>
      <c r="K99" s="6"/>
      <c r="L99" s="6"/>
      <c r="M99" s="6"/>
      <c r="N99" s="6"/>
      <c r="O99" s="6"/>
      <c r="P99" s="6"/>
      <c r="Q99" s="6"/>
      <c r="R99" s="6"/>
      <c r="S99" s="6"/>
      <c r="T99" s="6"/>
      <c r="U99" s="6"/>
      <c r="V99" s="6"/>
      <c r="W99" s="6"/>
      <c r="X99" s="6"/>
      <c r="Y99" s="6"/>
      <c r="Z99" s="7"/>
      <c r="AA99" s="7"/>
      <c r="AB99" s="7"/>
      <c r="AC99" s="7"/>
      <c r="AD99" s="7"/>
      <c r="AE99" s="7"/>
      <c r="AF99" s="7"/>
      <c r="AG99" s="7"/>
      <c r="AH99" s="7"/>
      <c r="AI99" s="7"/>
      <c r="AJ99" s="7"/>
      <c r="AK99" s="7"/>
      <c r="AL99" s="7"/>
      <c r="AM99" s="7"/>
      <c r="AN99" s="7"/>
      <c r="AO99" s="7"/>
      <c r="AP99" s="7"/>
      <c r="AQ99" s="7"/>
      <c r="AR99" s="7"/>
      <c r="AS99" s="7"/>
      <c r="AT99" s="7"/>
      <c r="AU99" s="7"/>
      <c r="AV99" s="7"/>
      <c r="AW99" s="3"/>
      <c r="AX99" s="3"/>
      <c r="AY99" s="3"/>
      <c r="AZ99" s="7"/>
    </row>
    <row r="100" spans="1:52" x14ac:dyDescent="0.25">
      <c r="A100" s="4"/>
      <c r="B100" s="4"/>
      <c r="C100" s="5"/>
      <c r="D100" s="5"/>
      <c r="E100" s="5"/>
      <c r="F100" s="5"/>
      <c r="G100" s="5"/>
      <c r="H100" s="71" t="s">
        <v>176</v>
      </c>
      <c r="I100" s="71" t="s">
        <v>177</v>
      </c>
      <c r="J100" s="71" t="s">
        <v>178</v>
      </c>
      <c r="K100" s="71" t="s">
        <v>179</v>
      </c>
      <c r="L100" s="71" t="s">
        <v>180</v>
      </c>
      <c r="M100" s="71" t="s">
        <v>181</v>
      </c>
      <c r="N100" s="71" t="s">
        <v>182</v>
      </c>
      <c r="O100" s="71" t="s">
        <v>183</v>
      </c>
      <c r="P100" s="71" t="s">
        <v>184</v>
      </c>
      <c r="Q100" s="71" t="s">
        <v>185</v>
      </c>
      <c r="R100" s="71" t="s">
        <v>186</v>
      </c>
      <c r="S100" s="71" t="s">
        <v>187</v>
      </c>
      <c r="T100" s="71" t="s">
        <v>188</v>
      </c>
      <c r="U100" s="71" t="s">
        <v>189</v>
      </c>
      <c r="V100" s="71" t="s">
        <v>190</v>
      </c>
      <c r="W100" s="71" t="s">
        <v>191</v>
      </c>
      <c r="X100" s="71" t="s">
        <v>192</v>
      </c>
      <c r="Y100" s="71" t="s">
        <v>193</v>
      </c>
      <c r="Z100" s="72"/>
      <c r="AA100" s="71" t="s">
        <v>194</v>
      </c>
      <c r="AB100" s="71" t="s">
        <v>195</v>
      </c>
      <c r="AC100" s="71" t="s">
        <v>196</v>
      </c>
      <c r="AD100" s="71" t="s">
        <v>197</v>
      </c>
      <c r="AE100" s="71" t="s">
        <v>198</v>
      </c>
      <c r="AF100" s="71" t="s">
        <v>199</v>
      </c>
      <c r="AG100" s="71" t="s">
        <v>200</v>
      </c>
      <c r="AH100" s="71" t="s">
        <v>201</v>
      </c>
      <c r="AI100" s="71" t="s">
        <v>202</v>
      </c>
      <c r="AJ100" s="71" t="s">
        <v>203</v>
      </c>
      <c r="AK100" s="71" t="s">
        <v>204</v>
      </c>
      <c r="AL100" s="71" t="s">
        <v>205</v>
      </c>
      <c r="AM100" s="71" t="s">
        <v>206</v>
      </c>
      <c r="AN100" s="71" t="s">
        <v>207</v>
      </c>
      <c r="AO100" s="71" t="s">
        <v>208</v>
      </c>
      <c r="AP100" s="71" t="s">
        <v>209</v>
      </c>
      <c r="AQ100" s="71" t="s">
        <v>210</v>
      </c>
      <c r="AR100" s="71" t="s">
        <v>211</v>
      </c>
      <c r="AS100" s="71" t="s">
        <v>212</v>
      </c>
      <c r="AT100" s="72"/>
      <c r="AU100" s="72"/>
      <c r="AV100" s="7"/>
      <c r="AW100" s="3"/>
      <c r="AX100" s="3"/>
      <c r="AY100" s="3"/>
      <c r="AZ100" s="7"/>
    </row>
    <row r="101" spans="1:52" x14ac:dyDescent="0.25">
      <c r="A101" s="32" t="s">
        <v>312</v>
      </c>
      <c r="B101" s="28" t="s">
        <v>313</v>
      </c>
      <c r="C101" s="5">
        <v>21.808</v>
      </c>
      <c r="D101" s="5">
        <v>319</v>
      </c>
      <c r="E101" s="5">
        <v>1</v>
      </c>
      <c r="F101" s="28" t="s">
        <v>314</v>
      </c>
      <c r="G101" s="5"/>
      <c r="H101" s="6">
        <v>11322</v>
      </c>
      <c r="I101" s="6">
        <v>11084</v>
      </c>
      <c r="J101" s="6">
        <v>10400</v>
      </c>
      <c r="K101" s="6">
        <v>5701</v>
      </c>
      <c r="L101" s="6">
        <v>5962</v>
      </c>
      <c r="M101" s="6">
        <v>5854</v>
      </c>
      <c r="N101" s="6">
        <v>6499</v>
      </c>
      <c r="O101" s="6">
        <v>6520</v>
      </c>
      <c r="P101" s="6">
        <v>6511</v>
      </c>
      <c r="Q101" s="6">
        <v>6891</v>
      </c>
      <c r="R101" s="6">
        <v>7194</v>
      </c>
      <c r="S101" s="6">
        <v>7006</v>
      </c>
      <c r="T101" s="6">
        <v>7439</v>
      </c>
      <c r="U101" s="6">
        <v>7051</v>
      </c>
      <c r="V101" s="6">
        <v>7086</v>
      </c>
      <c r="W101" s="6">
        <v>9012</v>
      </c>
      <c r="X101" s="6">
        <v>8640</v>
      </c>
      <c r="Y101" s="6">
        <v>8025</v>
      </c>
      <c r="Z101" s="7"/>
      <c r="AA101" s="7">
        <v>10247</v>
      </c>
      <c r="AB101" s="7">
        <v>17535</v>
      </c>
      <c r="AC101" s="7">
        <v>17161</v>
      </c>
      <c r="AD101" s="7">
        <v>16064</v>
      </c>
      <c r="AE101" s="7">
        <v>15789</v>
      </c>
      <c r="AF101" s="7">
        <v>16258</v>
      </c>
      <c r="AG101" s="7">
        <v>10836</v>
      </c>
      <c r="AH101" s="7">
        <v>10947</v>
      </c>
      <c r="AI101" s="7">
        <v>10737</v>
      </c>
      <c r="AJ101" s="7">
        <v>11397</v>
      </c>
      <c r="AK101" s="7">
        <v>10743</v>
      </c>
      <c r="AL101" s="7">
        <v>10859</v>
      </c>
      <c r="AM101" s="7">
        <v>11311</v>
      </c>
      <c r="AN101" s="7">
        <v>22143</v>
      </c>
      <c r="AO101" s="7">
        <v>17718</v>
      </c>
      <c r="AP101" s="7">
        <v>23844</v>
      </c>
      <c r="AQ101" s="7">
        <v>12857</v>
      </c>
      <c r="AR101" s="7">
        <v>10164</v>
      </c>
      <c r="AS101" s="7">
        <v>13107</v>
      </c>
      <c r="AT101" s="7"/>
      <c r="AU101" s="32" t="s">
        <v>312</v>
      </c>
      <c r="AV101" s="28" t="s">
        <v>313</v>
      </c>
      <c r="AW101" s="3">
        <v>21.657</v>
      </c>
      <c r="AX101" s="3">
        <v>319</v>
      </c>
      <c r="AY101" s="3"/>
      <c r="AZ101" s="7"/>
    </row>
    <row r="102" spans="1:52" s="86" customFormat="1" x14ac:dyDescent="0.25">
      <c r="A102" s="80" t="s">
        <v>315</v>
      </c>
      <c r="B102" s="81" t="s">
        <v>316</v>
      </c>
      <c r="C102" s="82">
        <v>21.808</v>
      </c>
      <c r="D102" s="82">
        <v>217</v>
      </c>
      <c r="E102" s="82">
        <v>1</v>
      </c>
      <c r="F102" s="81" t="s">
        <v>314</v>
      </c>
      <c r="G102" s="82"/>
      <c r="H102" s="83">
        <v>40323</v>
      </c>
      <c r="I102" s="83">
        <v>39525</v>
      </c>
      <c r="J102" s="83">
        <v>37750</v>
      </c>
      <c r="K102" s="83">
        <v>21170</v>
      </c>
      <c r="L102" s="83">
        <v>21950</v>
      </c>
      <c r="M102" s="83">
        <v>20840</v>
      </c>
      <c r="N102" s="83">
        <v>23131</v>
      </c>
      <c r="O102" s="83">
        <v>23938</v>
      </c>
      <c r="P102" s="83">
        <v>23501</v>
      </c>
      <c r="Q102" s="83">
        <v>24968</v>
      </c>
      <c r="R102" s="83">
        <v>26002</v>
      </c>
      <c r="S102" s="83">
        <v>25709</v>
      </c>
      <c r="T102" s="83">
        <v>26141</v>
      </c>
      <c r="U102" s="83">
        <v>25861</v>
      </c>
      <c r="V102" s="83">
        <v>26349</v>
      </c>
      <c r="W102" s="83">
        <v>30317</v>
      </c>
      <c r="X102" s="83">
        <v>30231</v>
      </c>
      <c r="Y102" s="83">
        <v>28316</v>
      </c>
      <c r="Z102" s="84"/>
      <c r="AA102" s="84">
        <v>36217</v>
      </c>
      <c r="AB102" s="84">
        <v>62388</v>
      </c>
      <c r="AC102" s="84">
        <v>62923</v>
      </c>
      <c r="AD102" s="84">
        <v>59741</v>
      </c>
      <c r="AE102" s="84">
        <v>58172</v>
      </c>
      <c r="AF102" s="84">
        <v>58800</v>
      </c>
      <c r="AG102" s="84">
        <v>37963</v>
      </c>
      <c r="AH102" s="84">
        <v>38357</v>
      </c>
      <c r="AI102" s="84">
        <v>38050</v>
      </c>
      <c r="AJ102" s="84">
        <v>41048</v>
      </c>
      <c r="AK102" s="84">
        <v>38365</v>
      </c>
      <c r="AL102" s="84">
        <v>38560</v>
      </c>
      <c r="AM102" s="84">
        <v>40086</v>
      </c>
      <c r="AN102" s="84">
        <v>78029</v>
      </c>
      <c r="AO102" s="84">
        <v>62155</v>
      </c>
      <c r="AP102" s="84">
        <v>83037</v>
      </c>
      <c r="AQ102" s="84">
        <v>46505</v>
      </c>
      <c r="AR102" s="84">
        <v>37972</v>
      </c>
      <c r="AS102" s="84">
        <v>47950</v>
      </c>
      <c r="AT102" s="84"/>
      <c r="AU102" s="80" t="s">
        <v>315</v>
      </c>
      <c r="AV102" s="81" t="s">
        <v>316</v>
      </c>
      <c r="AW102" s="85">
        <v>21.657</v>
      </c>
      <c r="AX102" s="85">
        <v>217</v>
      </c>
      <c r="AY102" s="85"/>
      <c r="AZ102" s="84"/>
    </row>
    <row r="103" spans="1:52" x14ac:dyDescent="0.25">
      <c r="A103" s="28" t="s">
        <v>317</v>
      </c>
      <c r="B103" s="28" t="s">
        <v>318</v>
      </c>
      <c r="C103" s="5">
        <v>26.244</v>
      </c>
      <c r="D103" s="5">
        <v>323</v>
      </c>
      <c r="E103" s="5">
        <v>2</v>
      </c>
      <c r="F103" s="28" t="s">
        <v>314</v>
      </c>
      <c r="G103" s="5"/>
      <c r="H103" s="6">
        <v>18640</v>
      </c>
      <c r="I103" s="6">
        <v>18744</v>
      </c>
      <c r="J103" s="6">
        <v>18648</v>
      </c>
      <c r="K103" s="6">
        <v>9348</v>
      </c>
      <c r="L103" s="6">
        <v>10081</v>
      </c>
      <c r="M103" s="6">
        <v>9218</v>
      </c>
      <c r="N103" s="6">
        <v>10449</v>
      </c>
      <c r="O103" s="6">
        <v>10556</v>
      </c>
      <c r="P103" s="6">
        <v>10444</v>
      </c>
      <c r="Q103" s="6">
        <v>11614</v>
      </c>
      <c r="R103" s="6">
        <v>11878</v>
      </c>
      <c r="S103" s="6">
        <v>11999</v>
      </c>
      <c r="T103" s="6">
        <v>13923</v>
      </c>
      <c r="U103" s="6">
        <v>13601</v>
      </c>
      <c r="V103" s="6">
        <v>13945</v>
      </c>
      <c r="W103" s="6">
        <v>15169</v>
      </c>
      <c r="X103" s="6">
        <v>15036</v>
      </c>
      <c r="Y103" s="6">
        <v>14308</v>
      </c>
      <c r="Z103" s="7"/>
      <c r="AA103" s="7">
        <v>13666</v>
      </c>
      <c r="AB103" s="7">
        <v>24187</v>
      </c>
      <c r="AC103" s="7">
        <v>24259</v>
      </c>
      <c r="AD103" s="7">
        <v>24216</v>
      </c>
      <c r="AE103" s="7">
        <v>22882</v>
      </c>
      <c r="AF103" s="7">
        <v>22918</v>
      </c>
      <c r="AG103" s="7">
        <v>14906</v>
      </c>
      <c r="AH103" s="7">
        <v>15357</v>
      </c>
      <c r="AI103" s="7">
        <v>15403</v>
      </c>
      <c r="AJ103" s="7">
        <v>16498</v>
      </c>
      <c r="AK103" s="7">
        <v>14771</v>
      </c>
      <c r="AL103" s="7">
        <v>15725</v>
      </c>
      <c r="AM103" s="7">
        <v>16602</v>
      </c>
      <c r="AN103" s="7">
        <v>42995</v>
      </c>
      <c r="AO103" s="7">
        <v>36410</v>
      </c>
      <c r="AP103" s="7">
        <v>47512</v>
      </c>
      <c r="AQ103" s="7">
        <v>22891</v>
      </c>
      <c r="AR103" s="7">
        <v>18655</v>
      </c>
      <c r="AS103" s="7">
        <v>22887</v>
      </c>
      <c r="AT103" s="7"/>
      <c r="AU103" s="28" t="s">
        <v>317</v>
      </c>
      <c r="AV103" s="28" t="s">
        <v>318</v>
      </c>
      <c r="AW103" s="3">
        <v>26.07</v>
      </c>
      <c r="AX103" s="3">
        <v>323</v>
      </c>
      <c r="AY103" s="3"/>
      <c r="AZ103" s="7"/>
    </row>
    <row r="104" spans="1:52" x14ac:dyDescent="0.25">
      <c r="A104" s="28" t="s">
        <v>319</v>
      </c>
      <c r="B104" s="28" t="s">
        <v>320</v>
      </c>
      <c r="C104" s="5">
        <v>26.524999999999999</v>
      </c>
      <c r="D104" s="5">
        <v>323</v>
      </c>
      <c r="E104" s="5">
        <v>2</v>
      </c>
      <c r="F104" s="28" t="s">
        <v>314</v>
      </c>
      <c r="G104" s="5"/>
      <c r="H104" s="6">
        <v>3938</v>
      </c>
      <c r="I104" s="6">
        <v>3945</v>
      </c>
      <c r="J104" s="6">
        <v>3829</v>
      </c>
      <c r="K104" s="6">
        <v>1829</v>
      </c>
      <c r="L104" s="6">
        <v>1927</v>
      </c>
      <c r="M104" s="6">
        <v>1967</v>
      </c>
      <c r="N104" s="6">
        <v>2125</v>
      </c>
      <c r="O104" s="6">
        <v>2153</v>
      </c>
      <c r="P104" s="6">
        <v>2150</v>
      </c>
      <c r="Q104" s="6">
        <v>2259</v>
      </c>
      <c r="R104" s="6">
        <v>2287</v>
      </c>
      <c r="S104" s="6">
        <v>2415</v>
      </c>
      <c r="T104" s="6">
        <v>2869</v>
      </c>
      <c r="U104" s="6">
        <v>2797</v>
      </c>
      <c r="V104" s="6">
        <v>2718</v>
      </c>
      <c r="W104" s="6">
        <v>3283</v>
      </c>
      <c r="X104" s="6">
        <v>3144</v>
      </c>
      <c r="Y104" s="6">
        <v>2846</v>
      </c>
      <c r="Z104" s="7"/>
      <c r="AA104" s="7">
        <v>2539</v>
      </c>
      <c r="AB104" s="7">
        <v>4692</v>
      </c>
      <c r="AC104" s="7">
        <v>4762</v>
      </c>
      <c r="AD104" s="7">
        <v>4384</v>
      </c>
      <c r="AE104" s="7">
        <v>4318</v>
      </c>
      <c r="AF104" s="7">
        <v>4299</v>
      </c>
      <c r="AG104" s="7">
        <v>2898</v>
      </c>
      <c r="AH104" s="7">
        <v>2981</v>
      </c>
      <c r="AI104" s="7">
        <v>2972</v>
      </c>
      <c r="AJ104" s="7">
        <v>3155</v>
      </c>
      <c r="AK104" s="7">
        <v>2854</v>
      </c>
      <c r="AL104" s="7">
        <v>2905</v>
      </c>
      <c r="AM104" s="7">
        <v>2986</v>
      </c>
      <c r="AN104" s="7">
        <v>8615</v>
      </c>
      <c r="AO104" s="7">
        <v>6893</v>
      </c>
      <c r="AP104" s="7">
        <v>9402</v>
      </c>
      <c r="AQ104" s="7">
        <v>4395</v>
      </c>
      <c r="AR104" s="7">
        <v>3549</v>
      </c>
      <c r="AS104" s="7">
        <v>4381</v>
      </c>
      <c r="AT104" s="7"/>
      <c r="AU104" s="28" t="s">
        <v>319</v>
      </c>
      <c r="AV104" s="28" t="s">
        <v>320</v>
      </c>
      <c r="AW104" s="3">
        <v>26.356000000000002</v>
      </c>
      <c r="AX104" s="3">
        <v>323</v>
      </c>
      <c r="AY104" s="3"/>
      <c r="AZ104" s="7"/>
    </row>
    <row r="105" spans="1:52" x14ac:dyDescent="0.25">
      <c r="A105" s="4"/>
      <c r="B105" s="4"/>
      <c r="C105" s="5"/>
      <c r="D105" s="5"/>
      <c r="E105" s="5"/>
      <c r="F105" s="5"/>
      <c r="G105" s="5"/>
      <c r="H105" s="6"/>
      <c r="I105" s="6"/>
      <c r="J105" s="6"/>
      <c r="K105" s="6"/>
      <c r="L105" s="6"/>
      <c r="M105" s="6"/>
      <c r="N105" s="6"/>
      <c r="O105" s="6"/>
      <c r="P105" s="6"/>
      <c r="Q105" s="6"/>
      <c r="R105" s="6"/>
      <c r="S105" s="6"/>
      <c r="T105" s="6"/>
      <c r="U105" s="6"/>
      <c r="V105" s="6"/>
      <c r="W105" s="6"/>
      <c r="X105" s="6"/>
      <c r="Y105" s="6"/>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3"/>
      <c r="AX105" s="3"/>
      <c r="AY105" s="3"/>
      <c r="AZ105" s="7"/>
    </row>
    <row r="106" spans="1:52" x14ac:dyDescent="0.25">
      <c r="A106" s="33" t="s">
        <v>321</v>
      </c>
      <c r="B106" s="34"/>
      <c r="C106" s="35"/>
      <c r="D106" s="35"/>
      <c r="E106" s="35"/>
      <c r="F106" s="35"/>
      <c r="G106" s="35"/>
      <c r="H106" s="36">
        <v>4.7333671914677504</v>
      </c>
      <c r="I106" s="36">
        <v>4.7513307984790876</v>
      </c>
      <c r="J106" s="36">
        <v>4.8702010968921385</v>
      </c>
      <c r="K106" s="36">
        <v>5.1109896118097318</v>
      </c>
      <c r="L106" s="36">
        <v>5.2314478463933574</v>
      </c>
      <c r="M106" s="36">
        <v>4.686324351804779</v>
      </c>
      <c r="N106" s="36">
        <v>4.9171764705882355</v>
      </c>
      <c r="O106" s="36">
        <v>4.9029261495587555</v>
      </c>
      <c r="P106" s="36">
        <v>4.8576744186046508</v>
      </c>
      <c r="Q106" s="36">
        <v>5.141212926073484</v>
      </c>
      <c r="R106" s="36">
        <v>5.1937035417577615</v>
      </c>
      <c r="S106" s="36">
        <v>4.968530020703934</v>
      </c>
      <c r="T106" s="36">
        <v>4.8529104217497387</v>
      </c>
      <c r="U106" s="36">
        <v>4.8627100464783695</v>
      </c>
      <c r="V106" s="36">
        <v>5.1306107431935244</v>
      </c>
      <c r="W106" s="36">
        <v>4.6204690831556503</v>
      </c>
      <c r="X106" s="36">
        <v>4.7824427480916034</v>
      </c>
      <c r="Y106" s="36">
        <v>5.0274068868587491</v>
      </c>
      <c r="Z106" s="7"/>
      <c r="AA106" s="37">
        <v>5.3824340291453332</v>
      </c>
      <c r="AB106" s="37">
        <v>5.1549445865302639</v>
      </c>
      <c r="AC106" s="37">
        <v>5.094288114237715</v>
      </c>
      <c r="AD106" s="37">
        <v>5.523722627737226</v>
      </c>
      <c r="AE106" s="37">
        <v>5.2992125984251972</v>
      </c>
      <c r="AF106" s="37">
        <v>5.3310072109792976</v>
      </c>
      <c r="AG106" s="37">
        <v>5.1435472739820565</v>
      </c>
      <c r="AH106" s="37">
        <v>5.1516269708151627</v>
      </c>
      <c r="AI106" s="37">
        <v>5.1827052489905787</v>
      </c>
      <c r="AJ106" s="37">
        <v>5.2291600633914426</v>
      </c>
      <c r="AK106" s="37">
        <v>5.1755430974071475</v>
      </c>
      <c r="AL106" s="37">
        <v>5.4130808950086058</v>
      </c>
      <c r="AM106" s="37">
        <v>5.5599464166108508</v>
      </c>
      <c r="AN106" s="37">
        <v>4.9907138711549619</v>
      </c>
      <c r="AO106" s="37">
        <v>5.2821703177136223</v>
      </c>
      <c r="AP106" s="37">
        <v>5.0533928951286962</v>
      </c>
      <c r="AQ106" s="37">
        <v>5.2084186575654154</v>
      </c>
      <c r="AR106" s="37">
        <v>5.2564102564102564</v>
      </c>
      <c r="AS106" s="37">
        <v>5.2241497375028532</v>
      </c>
      <c r="AT106" s="7"/>
      <c r="AU106" s="7"/>
      <c r="AV106" s="7"/>
      <c r="AW106" s="3"/>
      <c r="AX106" s="3"/>
      <c r="AY106" s="3"/>
      <c r="AZ106" s="7"/>
    </row>
    <row r="107" spans="1:52" x14ac:dyDescent="0.25">
      <c r="A107" s="4"/>
      <c r="B107" s="4"/>
      <c r="C107" s="5"/>
      <c r="D107" s="5"/>
      <c r="E107" s="5"/>
      <c r="F107" s="5"/>
      <c r="G107" s="5"/>
      <c r="H107" s="6"/>
      <c r="I107" s="6"/>
      <c r="J107" s="6"/>
      <c r="K107" s="6"/>
      <c r="L107" s="6"/>
      <c r="M107" s="6"/>
      <c r="N107" s="6"/>
      <c r="O107" s="6"/>
      <c r="P107" s="6"/>
      <c r="Q107" s="6"/>
      <c r="R107" s="6"/>
      <c r="S107" s="6"/>
      <c r="T107" s="6"/>
      <c r="U107" s="6"/>
      <c r="V107" s="6"/>
      <c r="W107" s="6"/>
      <c r="X107" s="6"/>
      <c r="Y107" s="6"/>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3"/>
      <c r="AX107" s="3"/>
      <c r="AY107" s="3"/>
      <c r="AZ107" s="7"/>
    </row>
    <row r="108" spans="1:52" x14ac:dyDescent="0.25">
      <c r="A108" s="38" t="s">
        <v>74</v>
      </c>
      <c r="B108" s="4"/>
      <c r="C108" s="5"/>
      <c r="D108" s="5"/>
      <c r="E108" s="5"/>
      <c r="F108" s="5"/>
      <c r="G108" s="5"/>
      <c r="H108" s="6"/>
      <c r="I108" s="6"/>
      <c r="J108" s="6"/>
      <c r="K108" s="6"/>
      <c r="L108" s="6"/>
      <c r="M108" s="6"/>
      <c r="N108" s="6"/>
      <c r="O108" s="6"/>
      <c r="P108" s="6"/>
      <c r="Q108" s="6"/>
      <c r="R108" s="6"/>
      <c r="S108" s="6"/>
      <c r="T108" s="6"/>
      <c r="U108" s="6"/>
      <c r="V108" s="6"/>
      <c r="W108" s="6"/>
      <c r="X108" s="6"/>
      <c r="Y108" s="6"/>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3"/>
      <c r="AX108" s="5"/>
      <c r="AY108" s="3"/>
      <c r="AZ108" s="7"/>
    </row>
    <row r="109" spans="1:52" x14ac:dyDescent="0.25">
      <c r="A109" s="39" t="s">
        <v>322</v>
      </c>
      <c r="B109" s="4"/>
      <c r="C109" s="5"/>
      <c r="D109" s="5"/>
      <c r="E109" s="5"/>
      <c r="F109" s="5"/>
      <c r="G109" s="5"/>
      <c r="H109" s="6"/>
      <c r="I109" s="6"/>
      <c r="J109" s="6"/>
      <c r="K109" s="6"/>
      <c r="L109" s="6"/>
      <c r="M109" s="6"/>
      <c r="N109" s="6"/>
      <c r="O109" s="6"/>
      <c r="P109" s="6"/>
      <c r="Q109" s="6"/>
      <c r="R109" s="6"/>
      <c r="S109" s="6"/>
      <c r="T109" s="6"/>
      <c r="U109" s="6"/>
      <c r="V109" s="6"/>
      <c r="W109" s="6"/>
      <c r="X109" s="6"/>
      <c r="Y109" s="6"/>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3"/>
      <c r="AX109" s="3"/>
      <c r="AY109" s="3"/>
      <c r="AZ109" s="7"/>
    </row>
    <row r="110" spans="1:52" x14ac:dyDescent="0.25">
      <c r="A110" s="40" t="s">
        <v>323</v>
      </c>
      <c r="B110" s="4"/>
      <c r="C110" s="5"/>
      <c r="D110" s="5"/>
      <c r="E110" s="5"/>
      <c r="F110" s="5"/>
      <c r="G110" s="5"/>
      <c r="H110" s="6"/>
      <c r="I110" s="6"/>
      <c r="J110" s="6"/>
      <c r="K110" s="6"/>
      <c r="L110" s="6"/>
      <c r="M110" s="6"/>
      <c r="N110" s="6"/>
      <c r="O110" s="6"/>
      <c r="P110" s="6"/>
      <c r="Q110" s="6"/>
      <c r="R110" s="6"/>
      <c r="S110" s="6"/>
      <c r="T110" s="6"/>
      <c r="U110" s="6"/>
      <c r="V110" s="6"/>
      <c r="W110" s="6"/>
      <c r="X110" s="6"/>
      <c r="Y110" s="6"/>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3"/>
      <c r="AX110" s="3"/>
      <c r="AY110" s="3"/>
      <c r="AZ110" s="7"/>
    </row>
    <row r="111" spans="1:52" x14ac:dyDescent="0.25">
      <c r="A111" s="41" t="s">
        <v>324</v>
      </c>
      <c r="B111" s="4"/>
      <c r="C111" s="5"/>
      <c r="D111" s="5"/>
      <c r="E111" s="5"/>
      <c r="F111" s="5"/>
      <c r="G111" s="5"/>
      <c r="H111" s="6"/>
      <c r="I111" s="6"/>
      <c r="J111" s="6"/>
      <c r="K111" s="6"/>
      <c r="L111" s="6"/>
      <c r="M111" s="6"/>
      <c r="N111" s="6"/>
      <c r="O111" s="6"/>
      <c r="P111" s="6"/>
      <c r="Q111" s="6"/>
      <c r="R111" s="6"/>
      <c r="S111" s="6"/>
      <c r="T111" s="6"/>
      <c r="U111" s="6"/>
      <c r="V111" s="6"/>
      <c r="W111" s="6"/>
      <c r="X111" s="6"/>
      <c r="Y111" s="6"/>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3"/>
      <c r="AX111" s="3"/>
      <c r="AY111" s="3"/>
      <c r="AZ111" s="7"/>
    </row>
    <row r="112" spans="1:52" x14ac:dyDescent="0.25">
      <c r="A112" s="40" t="s">
        <v>76</v>
      </c>
      <c r="B112" s="4"/>
      <c r="C112" s="5"/>
      <c r="D112" s="5"/>
      <c r="E112" s="5"/>
      <c r="F112" s="5"/>
      <c r="G112" s="5"/>
      <c r="H112" s="6"/>
      <c r="I112" s="6"/>
      <c r="J112" s="6"/>
      <c r="K112" s="6"/>
      <c r="L112" s="6"/>
      <c r="M112" s="6"/>
      <c r="N112" s="6"/>
      <c r="O112" s="6"/>
      <c r="P112" s="6"/>
      <c r="Q112" s="6"/>
      <c r="R112" s="6"/>
      <c r="S112" s="6"/>
      <c r="T112" s="6"/>
      <c r="U112" s="6"/>
      <c r="V112" s="6"/>
      <c r="W112" s="6"/>
      <c r="X112" s="6"/>
      <c r="Y112" s="6"/>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3"/>
      <c r="AX112" s="3"/>
      <c r="AY112" s="3"/>
      <c r="AZ112" s="7"/>
    </row>
    <row r="113" spans="1:52" x14ac:dyDescent="0.25">
      <c r="A113" s="39" t="s">
        <v>326</v>
      </c>
      <c r="B113" s="4"/>
      <c r="C113" s="5"/>
      <c r="D113" s="5"/>
      <c r="E113" s="5"/>
      <c r="F113" s="5"/>
      <c r="G113" s="5"/>
      <c r="H113" s="6"/>
      <c r="I113" s="6"/>
      <c r="J113" s="6"/>
      <c r="K113" s="6"/>
      <c r="L113" s="6"/>
      <c r="M113" s="6"/>
      <c r="N113" s="6"/>
      <c r="O113" s="6"/>
      <c r="P113" s="6"/>
      <c r="Q113" s="6"/>
      <c r="R113" s="6"/>
      <c r="S113" s="6"/>
      <c r="T113" s="6"/>
      <c r="U113" s="6"/>
      <c r="V113" s="6"/>
      <c r="W113" s="6"/>
      <c r="X113" s="6"/>
      <c r="Y113" s="6"/>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3"/>
      <c r="AX113" s="3"/>
      <c r="AY113" s="3"/>
      <c r="AZ113" s="7"/>
    </row>
    <row r="114" spans="1:52" x14ac:dyDescent="0.25">
      <c r="A114" s="77" t="s">
        <v>327</v>
      </c>
      <c r="B114" s="4"/>
      <c r="C114" s="5"/>
      <c r="D114" s="5"/>
      <c r="E114" s="5"/>
      <c r="F114" s="5"/>
      <c r="G114" s="5"/>
      <c r="H114" s="6"/>
      <c r="I114" s="6"/>
      <c r="J114" s="6"/>
      <c r="K114" s="6"/>
      <c r="L114" s="6"/>
      <c r="M114" s="6"/>
      <c r="N114" s="6"/>
      <c r="O114" s="6"/>
      <c r="P114" s="6"/>
      <c r="Q114" s="6"/>
      <c r="R114" s="6"/>
      <c r="S114" s="6"/>
      <c r="T114" s="6"/>
      <c r="U114" s="6"/>
      <c r="V114" s="6"/>
      <c r="W114" s="6"/>
      <c r="X114" s="6"/>
      <c r="Y114" s="6"/>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3"/>
      <c r="AX114" s="3"/>
      <c r="AY114" s="3"/>
      <c r="AZ114" s="7"/>
    </row>
    <row r="115" spans="1:52" x14ac:dyDescent="0.25">
      <c r="A115" s="40" t="s">
        <v>132</v>
      </c>
      <c r="B115" s="4"/>
      <c r="C115" s="5"/>
      <c r="D115" s="5"/>
      <c r="E115" s="5"/>
      <c r="F115" s="5"/>
      <c r="G115" s="5"/>
      <c r="H115" s="6"/>
      <c r="I115" s="6"/>
      <c r="J115" s="6"/>
      <c r="K115" s="6"/>
      <c r="L115" s="6"/>
      <c r="M115" s="6"/>
      <c r="N115" s="6"/>
      <c r="O115" s="6"/>
      <c r="P115" s="6"/>
      <c r="Q115" s="6"/>
      <c r="R115" s="6"/>
      <c r="S115" s="6"/>
      <c r="T115" s="6"/>
      <c r="U115" s="6"/>
      <c r="V115" s="6"/>
      <c r="W115" s="6"/>
      <c r="X115" s="6"/>
      <c r="Y115" s="6"/>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3"/>
      <c r="AX115" s="3"/>
      <c r="AY115" s="3"/>
      <c r="AZ115" s="7"/>
    </row>
    <row r="116" spans="1:52" x14ac:dyDescent="0.25">
      <c r="A116" s="77" t="s">
        <v>329</v>
      </c>
      <c r="B116" s="4"/>
      <c r="C116" s="5"/>
      <c r="D116" s="5"/>
      <c r="E116" s="5"/>
      <c r="F116" s="5"/>
      <c r="G116" s="5"/>
      <c r="H116" s="6"/>
      <c r="I116" s="6"/>
      <c r="J116" s="6"/>
      <c r="K116" s="6"/>
      <c r="L116" s="6"/>
      <c r="M116" s="6"/>
      <c r="N116" s="6"/>
      <c r="O116" s="6"/>
      <c r="P116" s="6"/>
      <c r="Q116" s="6"/>
      <c r="R116" s="6"/>
      <c r="S116" s="6"/>
      <c r="T116" s="6"/>
      <c r="U116" s="6"/>
      <c r="V116" s="6"/>
      <c r="W116" s="6"/>
      <c r="X116" s="6"/>
      <c r="Y116" s="6"/>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3"/>
      <c r="AX116" s="3"/>
      <c r="AY116" s="3"/>
      <c r="AZ116" s="7"/>
    </row>
    <row r="117" spans="1:52" s="90" customFormat="1" x14ac:dyDescent="0.25">
      <c r="A117" s="98" t="s">
        <v>325</v>
      </c>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87"/>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9"/>
      <c r="AX117" s="89"/>
      <c r="AY117" s="89"/>
      <c r="AZ117" s="88"/>
    </row>
    <row r="118" spans="1:52" x14ac:dyDescent="0.25">
      <c r="A118" s="4"/>
      <c r="B118" s="4"/>
      <c r="C118" s="5"/>
      <c r="D118" s="5"/>
      <c r="E118" s="5"/>
      <c r="F118" s="5"/>
      <c r="G118" s="5"/>
      <c r="H118" s="6"/>
      <c r="I118" s="6"/>
      <c r="J118" s="6"/>
      <c r="K118" s="6"/>
      <c r="L118" s="6"/>
      <c r="M118" s="6"/>
      <c r="N118" s="6"/>
      <c r="O118" s="6"/>
      <c r="P118" s="6"/>
      <c r="Q118" s="6"/>
      <c r="R118" s="6"/>
      <c r="S118" s="6"/>
      <c r="T118" s="6"/>
      <c r="U118" s="6"/>
      <c r="V118" s="6"/>
      <c r="W118" s="6"/>
      <c r="X118" s="6"/>
      <c r="Y118" s="6"/>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3"/>
      <c r="AX118" s="3"/>
      <c r="AY118" s="3"/>
      <c r="AZ118" s="7"/>
    </row>
    <row r="119" spans="1:52" x14ac:dyDescent="0.25">
      <c r="A119" s="4"/>
      <c r="B119" s="4"/>
      <c r="C119" s="5"/>
      <c r="D119" s="5"/>
      <c r="E119" s="5"/>
      <c r="F119" s="5"/>
      <c r="G119" s="5"/>
      <c r="H119" s="6"/>
      <c r="I119" s="6"/>
      <c r="J119" s="6"/>
      <c r="K119" s="6"/>
      <c r="L119" s="6"/>
      <c r="M119" s="6"/>
      <c r="N119" s="6"/>
      <c r="O119" s="6"/>
      <c r="P119" s="6"/>
      <c r="Q119" s="6"/>
      <c r="R119" s="6"/>
      <c r="S119" s="6"/>
      <c r="T119" s="6"/>
      <c r="U119" s="6"/>
      <c r="V119" s="6"/>
      <c r="W119" s="6"/>
      <c r="X119" s="6"/>
      <c r="Y119" s="6"/>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3"/>
      <c r="AX119" s="3"/>
      <c r="AY119" s="3"/>
      <c r="AZ119" s="7"/>
    </row>
    <row r="120" spans="1:52" x14ac:dyDescent="0.25">
      <c r="A120" s="4"/>
      <c r="B120" s="4"/>
      <c r="C120" s="5"/>
      <c r="D120" s="5"/>
      <c r="E120" s="5"/>
      <c r="F120" s="5"/>
      <c r="G120" s="5"/>
      <c r="H120" s="6"/>
      <c r="I120" s="6"/>
      <c r="J120" s="6"/>
      <c r="K120" s="6"/>
      <c r="L120" s="6"/>
      <c r="M120" s="6"/>
      <c r="N120" s="6"/>
      <c r="O120" s="6"/>
      <c r="P120" s="6"/>
      <c r="Q120" s="6"/>
      <c r="R120" s="6"/>
      <c r="S120" s="6"/>
      <c r="T120" s="6"/>
      <c r="U120" s="6"/>
      <c r="V120" s="6"/>
      <c r="W120" s="6"/>
      <c r="X120" s="6"/>
      <c r="Y120" s="6"/>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3"/>
      <c r="AX120" s="3"/>
      <c r="AY120" s="3"/>
      <c r="AZ120" s="7"/>
    </row>
    <row r="121" spans="1:52" x14ac:dyDescent="0.25">
      <c r="A121" s="4"/>
      <c r="B121" s="4"/>
      <c r="C121" s="5"/>
      <c r="D121" s="5"/>
      <c r="E121" s="5"/>
      <c r="F121" s="5"/>
      <c r="G121" s="5"/>
      <c r="H121" s="6"/>
      <c r="I121" s="6"/>
      <c r="J121" s="6"/>
      <c r="K121" s="6"/>
      <c r="L121" s="6"/>
      <c r="M121" s="6"/>
      <c r="N121" s="6"/>
      <c r="O121" s="6"/>
      <c r="P121" s="6"/>
      <c r="Q121" s="6"/>
      <c r="R121" s="6"/>
      <c r="S121" s="6"/>
      <c r="T121" s="6"/>
      <c r="U121" s="6"/>
      <c r="V121" s="6"/>
      <c r="W121" s="6"/>
      <c r="X121" s="6"/>
      <c r="Y121" s="6"/>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3"/>
      <c r="AX121" s="3"/>
      <c r="AY121" s="3"/>
      <c r="AZ121" s="7"/>
    </row>
    <row r="122" spans="1:52" x14ac:dyDescent="0.25">
      <c r="A122" s="4"/>
      <c r="B122" s="4"/>
      <c r="C122" s="5"/>
      <c r="D122" s="5"/>
      <c r="E122" s="5"/>
      <c r="F122" s="5"/>
      <c r="G122" s="5"/>
      <c r="H122" s="6"/>
      <c r="I122" s="6"/>
      <c r="J122" s="6"/>
      <c r="K122" s="6"/>
      <c r="L122" s="6"/>
      <c r="M122" s="6"/>
      <c r="N122" s="6"/>
      <c r="O122" s="6"/>
      <c r="P122" s="6"/>
      <c r="Q122" s="6"/>
      <c r="R122" s="6"/>
      <c r="S122" s="6"/>
      <c r="T122" s="6"/>
      <c r="U122" s="6"/>
      <c r="V122" s="6"/>
      <c r="W122" s="6"/>
      <c r="X122" s="6"/>
      <c r="Y122" s="6"/>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3"/>
      <c r="AX122" s="3"/>
      <c r="AY122" s="3"/>
      <c r="AZ122" s="7"/>
    </row>
    <row r="123" spans="1:52" x14ac:dyDescent="0.25">
      <c r="A123" s="4"/>
      <c r="B123" s="4"/>
      <c r="C123" s="5"/>
      <c r="D123" s="5"/>
      <c r="E123" s="5"/>
      <c r="F123" s="5"/>
      <c r="G123" s="5"/>
      <c r="H123" s="6"/>
      <c r="I123" s="6"/>
      <c r="J123" s="6"/>
      <c r="K123" s="6"/>
      <c r="L123" s="6"/>
      <c r="M123" s="6"/>
      <c r="N123" s="6"/>
      <c r="O123" s="6"/>
      <c r="P123" s="6"/>
      <c r="Q123" s="6"/>
      <c r="R123" s="6"/>
      <c r="S123" s="6"/>
      <c r="T123" s="6"/>
      <c r="U123" s="6"/>
      <c r="V123" s="6"/>
      <c r="W123" s="6"/>
      <c r="X123" s="6"/>
      <c r="Y123" s="6"/>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3"/>
      <c r="AX123" s="3"/>
      <c r="AY123" s="3"/>
      <c r="AZ123" s="7"/>
    </row>
    <row r="124" spans="1:52" x14ac:dyDescent="0.25">
      <c r="A124" s="4"/>
      <c r="B124" s="4"/>
      <c r="C124" s="5"/>
      <c r="D124" s="5"/>
      <c r="E124" s="5"/>
      <c r="F124" s="5"/>
      <c r="G124" s="5"/>
      <c r="H124" s="6"/>
      <c r="I124" s="6"/>
      <c r="J124" s="6"/>
      <c r="K124" s="6"/>
      <c r="L124" s="6"/>
      <c r="M124" s="6"/>
      <c r="N124" s="6"/>
      <c r="O124" s="6"/>
      <c r="P124" s="6"/>
      <c r="Q124" s="6"/>
      <c r="R124" s="6"/>
      <c r="S124" s="6"/>
      <c r="T124" s="6"/>
      <c r="U124" s="6"/>
      <c r="V124" s="6"/>
      <c r="W124" s="6"/>
      <c r="X124" s="6"/>
      <c r="Y124" s="6"/>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3"/>
      <c r="AX124" s="3"/>
      <c r="AY124" s="3"/>
      <c r="AZ124" s="7"/>
    </row>
    <row r="125" spans="1:52" x14ac:dyDescent="0.25">
      <c r="A125" s="4"/>
      <c r="B125" s="4"/>
      <c r="C125" s="5"/>
      <c r="D125" s="5"/>
      <c r="E125" s="5"/>
      <c r="F125" s="5"/>
      <c r="G125" s="5"/>
      <c r="H125" s="6"/>
      <c r="I125" s="6"/>
      <c r="J125" s="6"/>
      <c r="K125" s="6"/>
      <c r="L125" s="6"/>
      <c r="M125" s="6"/>
      <c r="N125" s="6"/>
      <c r="O125" s="6"/>
      <c r="P125" s="6"/>
      <c r="Q125" s="6"/>
      <c r="R125" s="6"/>
      <c r="S125" s="6"/>
      <c r="T125" s="6"/>
      <c r="U125" s="6"/>
      <c r="V125" s="6"/>
      <c r="W125" s="6"/>
      <c r="X125" s="6"/>
      <c r="Y125" s="6"/>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3"/>
      <c r="AX125" s="3"/>
      <c r="AY125" s="3"/>
      <c r="AZ125" s="7"/>
    </row>
    <row r="126" spans="1:52" x14ac:dyDescent="0.25">
      <c r="A126" s="4"/>
      <c r="B126" s="4"/>
      <c r="C126" s="5"/>
      <c r="D126" s="5"/>
      <c r="E126" s="5"/>
      <c r="F126" s="5"/>
      <c r="G126" s="5"/>
      <c r="H126" s="6"/>
      <c r="I126" s="6"/>
      <c r="J126" s="6"/>
      <c r="K126" s="6"/>
      <c r="L126" s="6"/>
      <c r="M126" s="6"/>
      <c r="N126" s="6"/>
      <c r="O126" s="6"/>
      <c r="P126" s="6"/>
      <c r="Q126" s="6"/>
      <c r="R126" s="6"/>
      <c r="S126" s="6"/>
      <c r="T126" s="6"/>
      <c r="U126" s="6"/>
      <c r="V126" s="6"/>
      <c r="W126" s="6"/>
      <c r="X126" s="6"/>
      <c r="Y126" s="6"/>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3"/>
      <c r="AX126" s="3"/>
      <c r="AY126" s="3"/>
      <c r="AZ126" s="7"/>
    </row>
    <row r="127" spans="1:52" x14ac:dyDescent="0.25">
      <c r="A127" s="4"/>
      <c r="B127" s="4"/>
      <c r="C127" s="5"/>
      <c r="D127" s="5"/>
      <c r="E127" s="5"/>
      <c r="F127" s="5"/>
      <c r="G127" s="5"/>
      <c r="H127" s="6"/>
      <c r="I127" s="6"/>
      <c r="J127" s="6"/>
      <c r="K127" s="6"/>
      <c r="L127" s="6"/>
      <c r="M127" s="6"/>
      <c r="N127" s="6"/>
      <c r="O127" s="6"/>
      <c r="P127" s="6"/>
      <c r="Q127" s="6"/>
      <c r="R127" s="6"/>
      <c r="S127" s="6"/>
      <c r="T127" s="6"/>
      <c r="U127" s="6"/>
      <c r="V127" s="6"/>
      <c r="W127" s="6"/>
      <c r="X127" s="6"/>
      <c r="Y127" s="6"/>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3"/>
      <c r="AX127" s="3"/>
      <c r="AY127" s="3"/>
      <c r="AZ127" s="7"/>
    </row>
    <row r="128" spans="1:52" x14ac:dyDescent="0.25">
      <c r="A128" s="4"/>
      <c r="B128" s="4"/>
      <c r="C128" s="5"/>
      <c r="D128" s="5"/>
      <c r="E128" s="5"/>
      <c r="F128" s="5"/>
      <c r="G128" s="5"/>
      <c r="H128" s="6"/>
      <c r="I128" s="6"/>
      <c r="J128" s="6"/>
      <c r="K128" s="6"/>
      <c r="L128" s="6"/>
      <c r="M128" s="6"/>
      <c r="N128" s="6"/>
      <c r="O128" s="6"/>
      <c r="P128" s="6"/>
      <c r="Q128" s="6"/>
      <c r="R128" s="6"/>
      <c r="S128" s="6"/>
      <c r="T128" s="6"/>
      <c r="U128" s="6"/>
      <c r="V128" s="6"/>
      <c r="W128" s="6"/>
      <c r="X128" s="6"/>
      <c r="Y128" s="6"/>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3"/>
      <c r="AX128" s="3"/>
      <c r="AY128" s="3"/>
      <c r="AZ128" s="7"/>
    </row>
    <row r="129" spans="1:52" x14ac:dyDescent="0.25">
      <c r="A129" s="4"/>
      <c r="B129" s="4"/>
      <c r="C129" s="5"/>
      <c r="D129" s="5"/>
      <c r="E129" s="5"/>
      <c r="F129" s="5"/>
      <c r="G129" s="5"/>
      <c r="H129" s="6"/>
      <c r="I129" s="6"/>
      <c r="J129" s="6"/>
      <c r="K129" s="6"/>
      <c r="L129" s="6"/>
      <c r="M129" s="6"/>
      <c r="N129" s="6"/>
      <c r="O129" s="6"/>
      <c r="P129" s="6"/>
      <c r="Q129" s="6"/>
      <c r="R129" s="6"/>
      <c r="S129" s="6"/>
      <c r="T129" s="6"/>
      <c r="U129" s="6"/>
      <c r="V129" s="6"/>
      <c r="W129" s="6"/>
      <c r="X129" s="6"/>
      <c r="Y129" s="6"/>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3"/>
      <c r="AX129" s="3"/>
      <c r="AY129" s="3"/>
      <c r="AZ129" s="7"/>
    </row>
    <row r="130" spans="1:52" x14ac:dyDescent="0.25">
      <c r="A130" s="4"/>
      <c r="B130" s="4"/>
      <c r="C130" s="5"/>
      <c r="D130" s="5"/>
      <c r="E130" s="5"/>
      <c r="F130" s="5"/>
      <c r="G130" s="5"/>
      <c r="H130" s="6"/>
      <c r="I130" s="6"/>
      <c r="J130" s="6"/>
      <c r="K130" s="6"/>
      <c r="L130" s="6"/>
      <c r="M130" s="6"/>
      <c r="N130" s="6"/>
      <c r="O130" s="6"/>
      <c r="P130" s="6"/>
      <c r="Q130" s="6"/>
      <c r="R130" s="6"/>
      <c r="S130" s="6"/>
      <c r="T130" s="6"/>
      <c r="U130" s="6"/>
      <c r="V130" s="6"/>
      <c r="W130" s="6"/>
      <c r="X130" s="6"/>
      <c r="Y130" s="6"/>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3"/>
      <c r="AX130" s="3"/>
      <c r="AY130" s="3"/>
      <c r="AZ130" s="7"/>
    </row>
    <row r="131" spans="1:52" x14ac:dyDescent="0.25">
      <c r="A131" s="4"/>
      <c r="B131" s="4"/>
      <c r="C131" s="5"/>
      <c r="D131" s="5"/>
      <c r="E131" s="5"/>
      <c r="F131" s="5"/>
      <c r="G131" s="5"/>
      <c r="H131" s="6"/>
      <c r="I131" s="6"/>
      <c r="J131" s="6"/>
      <c r="K131" s="6"/>
      <c r="L131" s="6"/>
      <c r="M131" s="6"/>
      <c r="N131" s="6"/>
      <c r="O131" s="6"/>
      <c r="P131" s="6"/>
      <c r="Q131" s="6"/>
      <c r="R131" s="6"/>
      <c r="S131" s="6"/>
      <c r="T131" s="6"/>
      <c r="U131" s="6"/>
      <c r="V131" s="6"/>
      <c r="W131" s="6"/>
      <c r="X131" s="6"/>
      <c r="Y131" s="6"/>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3"/>
      <c r="AX131" s="3"/>
      <c r="AY131" s="3"/>
      <c r="AZ131" s="7"/>
    </row>
    <row r="132" spans="1:52" x14ac:dyDescent="0.25">
      <c r="A132" s="4"/>
      <c r="B132" s="4"/>
      <c r="C132" s="5"/>
      <c r="D132" s="5"/>
      <c r="E132" s="5"/>
      <c r="F132" s="5"/>
      <c r="G132" s="5"/>
      <c r="H132" s="6"/>
      <c r="I132" s="6"/>
      <c r="J132" s="6"/>
      <c r="K132" s="6"/>
      <c r="L132" s="6"/>
      <c r="M132" s="6"/>
      <c r="N132" s="6"/>
      <c r="O132" s="6"/>
      <c r="P132" s="6"/>
      <c r="Q132" s="6"/>
      <c r="R132" s="6"/>
      <c r="S132" s="6"/>
      <c r="T132" s="6"/>
      <c r="U132" s="6"/>
      <c r="V132" s="6"/>
      <c r="W132" s="6"/>
      <c r="X132" s="6"/>
      <c r="Y132" s="6"/>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3"/>
      <c r="AX132" s="3"/>
      <c r="AY132" s="3"/>
      <c r="AZ132" s="7"/>
    </row>
    <row r="133" spans="1:52" x14ac:dyDescent="0.25">
      <c r="A133" s="4"/>
      <c r="B133" s="4"/>
      <c r="C133" s="5"/>
      <c r="D133" s="5"/>
      <c r="E133" s="5"/>
      <c r="F133" s="5"/>
      <c r="G133" s="5"/>
      <c r="H133" s="6"/>
      <c r="I133" s="6"/>
      <c r="J133" s="6"/>
      <c r="K133" s="6"/>
      <c r="L133" s="6"/>
      <c r="M133" s="6"/>
      <c r="N133" s="6"/>
      <c r="O133" s="6"/>
      <c r="P133" s="6"/>
      <c r="Q133" s="6"/>
      <c r="R133" s="6"/>
      <c r="S133" s="6"/>
      <c r="T133" s="6"/>
      <c r="U133" s="6"/>
      <c r="V133" s="6"/>
      <c r="W133" s="6"/>
      <c r="X133" s="6"/>
      <c r="Y133" s="6"/>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3"/>
      <c r="AX133" s="3"/>
      <c r="AY133" s="3"/>
      <c r="AZ133" s="7"/>
    </row>
    <row r="134" spans="1:52" x14ac:dyDescent="0.25">
      <c r="A134" s="4"/>
      <c r="B134" s="4"/>
      <c r="C134" s="5"/>
      <c r="D134" s="5"/>
      <c r="E134" s="5"/>
      <c r="F134" s="5"/>
      <c r="G134" s="5"/>
      <c r="H134" s="6"/>
      <c r="I134" s="6"/>
      <c r="J134" s="6"/>
      <c r="K134" s="6"/>
      <c r="L134" s="6"/>
      <c r="M134" s="6"/>
      <c r="N134" s="6"/>
      <c r="O134" s="6"/>
      <c r="P134" s="6"/>
      <c r="Q134" s="6"/>
      <c r="R134" s="6"/>
      <c r="S134" s="6"/>
      <c r="T134" s="6"/>
      <c r="U134" s="6"/>
      <c r="V134" s="6"/>
      <c r="W134" s="6"/>
      <c r="X134" s="6"/>
      <c r="Y134" s="6"/>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3"/>
      <c r="AX134" s="3"/>
      <c r="AY134" s="3"/>
      <c r="AZ134" s="7"/>
    </row>
    <row r="135" spans="1:52" x14ac:dyDescent="0.25">
      <c r="A135" s="4"/>
      <c r="B135" s="4"/>
      <c r="C135" s="5"/>
      <c r="D135" s="5"/>
      <c r="E135" s="5"/>
      <c r="F135" s="5"/>
      <c r="G135" s="5"/>
      <c r="H135" s="6"/>
      <c r="I135" s="6"/>
      <c r="J135" s="6"/>
      <c r="K135" s="6"/>
      <c r="L135" s="6"/>
      <c r="M135" s="6"/>
      <c r="N135" s="6"/>
      <c r="O135" s="6"/>
      <c r="P135" s="6"/>
      <c r="Q135" s="6"/>
      <c r="R135" s="6"/>
      <c r="S135" s="6"/>
      <c r="T135" s="6"/>
      <c r="U135" s="6"/>
      <c r="V135" s="6"/>
      <c r="W135" s="6"/>
      <c r="X135" s="6"/>
      <c r="Y135" s="6"/>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3"/>
      <c r="AX135" s="3"/>
      <c r="AY135" s="3"/>
      <c r="AZ135" s="7"/>
    </row>
    <row r="136" spans="1:52" x14ac:dyDescent="0.25">
      <c r="A136" s="4"/>
      <c r="B136" s="4"/>
      <c r="C136" s="5"/>
      <c r="D136" s="5"/>
      <c r="E136" s="5"/>
      <c r="F136" s="5"/>
      <c r="G136" s="5"/>
      <c r="H136" s="6"/>
      <c r="I136" s="6"/>
      <c r="J136" s="6"/>
      <c r="K136" s="6"/>
      <c r="L136" s="6"/>
      <c r="M136" s="6"/>
      <c r="N136" s="6"/>
      <c r="O136" s="6"/>
      <c r="P136" s="6"/>
      <c r="Q136" s="6"/>
      <c r="R136" s="6"/>
      <c r="S136" s="6"/>
      <c r="T136" s="6"/>
      <c r="U136" s="6"/>
      <c r="V136" s="6"/>
      <c r="W136" s="6"/>
      <c r="X136" s="6"/>
      <c r="Y136" s="6"/>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3"/>
      <c r="AX136" s="3"/>
      <c r="AY136" s="3"/>
      <c r="AZ136" s="7"/>
    </row>
    <row r="137" spans="1:52" x14ac:dyDescent="0.25">
      <c r="A137" s="4"/>
      <c r="B137" s="4"/>
      <c r="C137" s="5"/>
      <c r="D137" s="5"/>
      <c r="E137" s="5"/>
      <c r="F137" s="5"/>
      <c r="G137" s="5"/>
      <c r="H137" s="6"/>
      <c r="I137" s="6"/>
      <c r="J137" s="6"/>
      <c r="K137" s="6"/>
      <c r="L137" s="6"/>
      <c r="M137" s="6"/>
      <c r="N137" s="6"/>
      <c r="O137" s="6"/>
      <c r="P137" s="6"/>
      <c r="Q137" s="6"/>
      <c r="R137" s="6"/>
      <c r="S137" s="6"/>
      <c r="T137" s="6"/>
      <c r="U137" s="6"/>
      <c r="V137" s="6"/>
      <c r="W137" s="6"/>
      <c r="X137" s="6"/>
      <c r="Y137" s="6"/>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3"/>
      <c r="AX137" s="3"/>
      <c r="AY137" s="3"/>
      <c r="AZ137" s="7"/>
    </row>
  </sheetData>
  <mergeCells count="9">
    <mergeCell ref="H2:Y2"/>
    <mergeCell ref="AA2:AS2"/>
    <mergeCell ref="H4:S4"/>
    <mergeCell ref="T4:V4"/>
    <mergeCell ref="W4:Y4"/>
    <mergeCell ref="AA4:AC4"/>
    <mergeCell ref="AD4:AM4"/>
    <mergeCell ref="AN4:AP4"/>
    <mergeCell ref="AQ4:AS4"/>
  </mergeCells>
  <pageMargins left="0.7" right="0.7" top="0.75" bottom="0.75" header="0.3" footer="0.3"/>
  <pageSetup paperSize="9"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zoomScale="80" zoomScaleNormal="80" workbookViewId="0"/>
  </sheetViews>
  <sheetFormatPr defaultColWidth="8.85546875" defaultRowHeight="14.25" x14ac:dyDescent="0.2"/>
  <cols>
    <col min="1" max="1" width="55.28515625" style="42" customWidth="1"/>
    <col min="2" max="2" width="47.140625" style="42" customWidth="1"/>
    <col min="3" max="3" width="16.140625" style="42" bestFit="1" customWidth="1"/>
    <col min="4" max="4" width="15.85546875" style="42" bestFit="1" customWidth="1"/>
    <col min="5" max="5" width="10.5703125" style="42" customWidth="1"/>
    <col min="6" max="6" width="3.28515625" style="42" customWidth="1"/>
    <col min="7" max="8" width="12.140625" style="42" customWidth="1"/>
    <col min="9" max="9" width="15.42578125" style="42" customWidth="1"/>
    <col min="10" max="10" width="15" style="42" customWidth="1"/>
    <col min="11" max="11" width="3.42578125" style="42" customWidth="1"/>
    <col min="12" max="12" width="12" style="43" customWidth="1"/>
    <col min="13" max="13" width="12.42578125" style="43" customWidth="1"/>
    <col min="14" max="14" width="12" style="42" customWidth="1"/>
    <col min="15" max="16" width="15" style="42" customWidth="1"/>
    <col min="17" max="17" width="3" style="42" customWidth="1"/>
    <col min="18" max="18" width="62.42578125" style="42" bestFit="1" customWidth="1"/>
    <col min="19" max="19" width="48.5703125" style="42" bestFit="1" customWidth="1"/>
    <col min="20" max="20" width="16.85546875" style="42" bestFit="1" customWidth="1"/>
    <col min="21" max="21" width="17.28515625" style="42" bestFit="1" customWidth="1"/>
    <col min="22" max="16384" width="8.85546875" style="42"/>
  </cols>
  <sheetData>
    <row r="1" spans="1:21" s="78" customFormat="1" ht="15.75" x14ac:dyDescent="0.25">
      <c r="A1" s="78" t="s">
        <v>331</v>
      </c>
      <c r="L1" s="79"/>
      <c r="M1" s="79"/>
    </row>
    <row r="2" spans="1:21" ht="17.25" customHeight="1" x14ac:dyDescent="0.25">
      <c r="B2" s="7"/>
      <c r="C2" s="7"/>
      <c r="D2" s="7"/>
      <c r="E2" s="44"/>
      <c r="F2" s="7"/>
      <c r="G2" s="104" t="s">
        <v>125</v>
      </c>
      <c r="H2" s="100"/>
      <c r="I2" s="100"/>
      <c r="J2" s="100"/>
      <c r="K2" s="7"/>
      <c r="L2" s="104" t="s">
        <v>127</v>
      </c>
      <c r="M2" s="104"/>
      <c r="N2" s="100"/>
      <c r="O2" s="100"/>
      <c r="P2" s="100"/>
      <c r="S2" s="7"/>
      <c r="T2" s="7"/>
      <c r="U2" s="7"/>
    </row>
    <row r="3" spans="1:21" ht="13.5" customHeight="1" x14ac:dyDescent="0.25">
      <c r="B3" s="7"/>
      <c r="C3" s="7"/>
      <c r="D3" s="45"/>
      <c r="E3" s="46" t="s">
        <v>140</v>
      </c>
      <c r="F3" s="7"/>
      <c r="G3" s="107" t="s">
        <v>126</v>
      </c>
      <c r="H3" s="107"/>
      <c r="I3" s="47" t="s">
        <v>126</v>
      </c>
      <c r="J3" s="47" t="s">
        <v>126</v>
      </c>
      <c r="K3" s="7"/>
      <c r="L3" s="48" t="s">
        <v>130</v>
      </c>
      <c r="M3" s="105" t="s">
        <v>131</v>
      </c>
      <c r="N3" s="106"/>
      <c r="O3" s="48" t="s">
        <v>135</v>
      </c>
      <c r="P3" s="48" t="s">
        <v>133</v>
      </c>
      <c r="S3" s="7"/>
      <c r="T3" s="7"/>
      <c r="U3" s="45"/>
    </row>
    <row r="4" spans="1:21" ht="22.5" x14ac:dyDescent="0.2">
      <c r="A4" s="49" t="s">
        <v>38</v>
      </c>
      <c r="B4" s="49" t="s">
        <v>0</v>
      </c>
      <c r="C4" s="50" t="s">
        <v>1</v>
      </c>
      <c r="D4" s="50" t="s">
        <v>2</v>
      </c>
      <c r="E4" s="51" t="s">
        <v>3</v>
      </c>
      <c r="F4" s="52"/>
      <c r="G4" s="50" t="s">
        <v>98</v>
      </c>
      <c r="H4" s="50" t="s">
        <v>99</v>
      </c>
      <c r="I4" s="50" t="s">
        <v>137</v>
      </c>
      <c r="J4" s="50" t="s">
        <v>134</v>
      </c>
      <c r="K4" s="53"/>
      <c r="L4" s="54" t="s">
        <v>129</v>
      </c>
      <c r="M4" s="54" t="s">
        <v>138</v>
      </c>
      <c r="N4" s="54" t="s">
        <v>139</v>
      </c>
      <c r="O4" s="50" t="s">
        <v>128</v>
      </c>
      <c r="P4" s="49" t="s">
        <v>134</v>
      </c>
      <c r="R4" s="49" t="s">
        <v>38</v>
      </c>
      <c r="S4" s="49" t="s">
        <v>0</v>
      </c>
      <c r="T4" s="50" t="s">
        <v>1</v>
      </c>
      <c r="U4" s="50" t="s">
        <v>2</v>
      </c>
    </row>
    <row r="5" spans="1:21" x14ac:dyDescent="0.2">
      <c r="A5" s="55" t="s">
        <v>62</v>
      </c>
      <c r="B5" s="55" t="s">
        <v>37</v>
      </c>
      <c r="C5" s="56">
        <v>24.628</v>
      </c>
      <c r="D5" s="56">
        <v>260</v>
      </c>
      <c r="E5" s="56">
        <v>3</v>
      </c>
      <c r="F5" s="56"/>
      <c r="G5" s="57">
        <v>11.896873424447406</v>
      </c>
      <c r="H5" s="57">
        <v>8.6200374902352408</v>
      </c>
      <c r="I5" s="57">
        <v>13.630168550312888</v>
      </c>
      <c r="J5" s="57">
        <v>13.04936222582379</v>
      </c>
      <c r="K5" s="55"/>
      <c r="L5" s="1">
        <v>5.0217144000034546</v>
      </c>
      <c r="M5" s="1">
        <v>6.4807543260311959</v>
      </c>
      <c r="N5" s="1">
        <v>6.5194042532873837</v>
      </c>
      <c r="O5" s="1">
        <v>4.1743972516773837</v>
      </c>
      <c r="P5" s="1">
        <v>3.9897575237445433</v>
      </c>
      <c r="R5" s="55" t="s">
        <v>62</v>
      </c>
      <c r="S5" s="55" t="s">
        <v>37</v>
      </c>
      <c r="T5" s="56">
        <v>24.402999999999999</v>
      </c>
      <c r="U5" s="56">
        <v>260</v>
      </c>
    </row>
    <row r="6" spans="1:21" x14ac:dyDescent="0.2">
      <c r="A6" s="55" t="s">
        <v>41</v>
      </c>
      <c r="B6" s="55" t="s">
        <v>6</v>
      </c>
      <c r="C6" s="56">
        <v>10.058999999999999</v>
      </c>
      <c r="D6" s="56">
        <v>233</v>
      </c>
      <c r="E6" s="56">
        <v>1</v>
      </c>
      <c r="F6" s="56"/>
      <c r="G6" s="57">
        <v>0.39370945088691389</v>
      </c>
      <c r="H6" s="57">
        <v>0.31251750323519445</v>
      </c>
      <c r="I6" s="57">
        <v>0.34096334217418295</v>
      </c>
      <c r="J6" s="57">
        <v>0.33630371640878876</v>
      </c>
      <c r="K6" s="55"/>
      <c r="L6" s="1">
        <v>0.32402595788039251</v>
      </c>
      <c r="M6" s="1">
        <v>0.36433264911107427</v>
      </c>
      <c r="N6" s="1">
        <v>0.33363607147972479</v>
      </c>
      <c r="O6" s="1">
        <v>0.28036926975845372</v>
      </c>
      <c r="P6" s="1">
        <v>0.20009405794499013</v>
      </c>
      <c r="R6" s="55" t="s">
        <v>41</v>
      </c>
      <c r="S6" s="55" t="s">
        <v>6</v>
      </c>
      <c r="T6" s="56">
        <v>9.8249999999999993</v>
      </c>
      <c r="U6" s="56">
        <v>233</v>
      </c>
    </row>
    <row r="7" spans="1:21" x14ac:dyDescent="0.2">
      <c r="A7" s="55" t="s">
        <v>59</v>
      </c>
      <c r="B7" s="55" t="s">
        <v>18</v>
      </c>
      <c r="C7" s="56">
        <v>21.695</v>
      </c>
      <c r="D7" s="56">
        <v>247</v>
      </c>
      <c r="E7" s="56">
        <v>1</v>
      </c>
      <c r="F7" s="56"/>
      <c r="G7" s="57">
        <v>0.93560575350633091</v>
      </c>
      <c r="H7" s="57">
        <v>0.67931636095585068</v>
      </c>
      <c r="I7" s="57">
        <v>1.1889806193380332</v>
      </c>
      <c r="J7" s="57">
        <v>1.1686269750239153</v>
      </c>
      <c r="K7" s="55"/>
      <c r="L7" s="1">
        <v>0.33364846192082648</v>
      </c>
      <c r="M7" s="1">
        <v>0.40282646772521707</v>
      </c>
      <c r="N7" s="1">
        <v>0.36527978969674824</v>
      </c>
      <c r="O7" s="1">
        <v>0.44517375382071361</v>
      </c>
      <c r="P7" s="1">
        <v>0.39426293076305235</v>
      </c>
      <c r="R7" s="55" t="s">
        <v>59</v>
      </c>
      <c r="S7" s="55" t="s">
        <v>18</v>
      </c>
      <c r="T7" s="56">
        <v>21.465</v>
      </c>
      <c r="U7" s="56">
        <v>247</v>
      </c>
    </row>
    <row r="8" spans="1:21" x14ac:dyDescent="0.2">
      <c r="A8" s="55" t="s">
        <v>92</v>
      </c>
      <c r="B8" s="55" t="s">
        <v>92</v>
      </c>
      <c r="C8" s="3">
        <v>38.966000000000001</v>
      </c>
      <c r="D8" s="56">
        <v>313</v>
      </c>
      <c r="E8" s="56">
        <v>1</v>
      </c>
      <c r="F8" s="56"/>
      <c r="G8" s="57">
        <v>0.18895213152385656</v>
      </c>
      <c r="H8" s="57">
        <v>5.2287489363877851E-2</v>
      </c>
      <c r="I8" s="57">
        <v>0.25378199970155124</v>
      </c>
      <c r="J8" s="57">
        <v>0.26379257987689042</v>
      </c>
      <c r="K8" s="55"/>
      <c r="L8" s="1">
        <v>0.16029358380337921</v>
      </c>
      <c r="M8" s="1">
        <v>0.19992738995091536</v>
      </c>
      <c r="N8" s="1">
        <v>0.13809170511389188</v>
      </c>
      <c r="O8" s="1">
        <v>0.16859000075692362</v>
      </c>
      <c r="P8" s="1">
        <v>0.18157146060135421</v>
      </c>
      <c r="R8" s="55" t="s">
        <v>92</v>
      </c>
      <c r="S8" s="55" t="s">
        <v>92</v>
      </c>
      <c r="T8" s="3">
        <v>38.78</v>
      </c>
      <c r="U8" s="56">
        <v>313</v>
      </c>
    </row>
    <row r="9" spans="1:21" x14ac:dyDescent="0.2">
      <c r="A9" s="55" t="s">
        <v>66</v>
      </c>
      <c r="B9" s="55" t="s">
        <v>24</v>
      </c>
      <c r="C9" s="3">
        <v>27.547000000000001</v>
      </c>
      <c r="D9" s="56">
        <v>459</v>
      </c>
      <c r="E9" s="56">
        <v>1</v>
      </c>
      <c r="F9" s="56"/>
      <c r="G9" s="57">
        <v>0.10710344567841862</v>
      </c>
      <c r="H9" s="57">
        <v>6.9321223031102497E-2</v>
      </c>
      <c r="I9" s="57">
        <v>0.28579597554418529</v>
      </c>
      <c r="J9" s="57">
        <v>0.28556931714295325</v>
      </c>
      <c r="K9" s="55"/>
      <c r="L9" s="1">
        <v>0.14359248301463909</v>
      </c>
      <c r="M9" s="1">
        <v>0.14629856196493576</v>
      </c>
      <c r="N9" s="1">
        <v>0.11843512608662578</v>
      </c>
      <c r="O9" s="1">
        <v>0.14728995347858373</v>
      </c>
      <c r="P9" s="1">
        <v>0.17440738025952138</v>
      </c>
      <c r="R9" s="55" t="s">
        <v>66</v>
      </c>
      <c r="S9" s="55" t="s">
        <v>24</v>
      </c>
      <c r="T9" s="3">
        <v>27.335999999999999</v>
      </c>
      <c r="U9" s="56">
        <v>459</v>
      </c>
    </row>
    <row r="10" spans="1:21" x14ac:dyDescent="0.2">
      <c r="A10" s="55" t="s">
        <v>73</v>
      </c>
      <c r="B10" s="55" t="s">
        <v>73</v>
      </c>
      <c r="C10" s="3">
        <v>17.309000000000001</v>
      </c>
      <c r="D10" s="56">
        <v>298</v>
      </c>
      <c r="E10" s="56">
        <v>1</v>
      </c>
      <c r="F10" s="56"/>
      <c r="G10" s="57">
        <v>6.5075848653528182E-2</v>
      </c>
      <c r="H10" s="57">
        <v>3.9717171259206374E-2</v>
      </c>
      <c r="I10" s="57">
        <v>0.10906081532938779</v>
      </c>
      <c r="J10" s="57">
        <v>0.10586068504206522</v>
      </c>
      <c r="K10" s="55"/>
      <c r="L10" s="1">
        <v>3.1177867464440411E-2</v>
      </c>
      <c r="M10" s="1">
        <v>4.8203743467152477E-2</v>
      </c>
      <c r="N10" s="1">
        <v>3.8661689804620716E-2</v>
      </c>
      <c r="O10" s="1">
        <v>6.8278818632790172E-2</v>
      </c>
      <c r="P10" s="1">
        <v>6.6939811699131269E-2</v>
      </c>
      <c r="R10" s="55" t="s">
        <v>73</v>
      </c>
      <c r="S10" s="55" t="s">
        <v>73</v>
      </c>
      <c r="T10" s="3">
        <v>17.065000000000001</v>
      </c>
      <c r="U10" s="56">
        <v>298</v>
      </c>
    </row>
    <row r="11" spans="1:21" s="61" customFormat="1" x14ac:dyDescent="0.2">
      <c r="A11" s="58" t="s">
        <v>106</v>
      </c>
      <c r="B11" s="59" t="s">
        <v>36</v>
      </c>
      <c r="C11" s="60" t="s">
        <v>160</v>
      </c>
      <c r="D11" s="60" t="s">
        <v>100</v>
      </c>
      <c r="E11" s="60">
        <v>3</v>
      </c>
      <c r="F11" s="60"/>
      <c r="G11" s="57">
        <v>68.188903466611521</v>
      </c>
      <c r="H11" s="57">
        <v>45.943054094943783</v>
      </c>
      <c r="I11" s="57">
        <v>70.563167907342816</v>
      </c>
      <c r="J11" s="57">
        <v>67.751724819608896</v>
      </c>
      <c r="K11" s="58"/>
      <c r="L11" s="1">
        <v>13.50920530069064</v>
      </c>
      <c r="M11" s="1">
        <v>18.118824241214455</v>
      </c>
      <c r="N11" s="1">
        <v>17.346014761180289</v>
      </c>
      <c r="O11" s="1">
        <v>18.620999775328823</v>
      </c>
      <c r="P11" s="1">
        <v>20.134986323727752</v>
      </c>
      <c r="R11" s="58" t="s">
        <v>106</v>
      </c>
      <c r="S11" s="59" t="s">
        <v>36</v>
      </c>
      <c r="T11" s="60" t="s">
        <v>153</v>
      </c>
      <c r="U11" s="60" t="s">
        <v>100</v>
      </c>
    </row>
    <row r="12" spans="1:21" x14ac:dyDescent="0.2">
      <c r="A12" s="55" t="s">
        <v>81</v>
      </c>
      <c r="B12" s="55" t="s">
        <v>19</v>
      </c>
      <c r="C12" s="56">
        <v>23.734999999999999</v>
      </c>
      <c r="D12" s="56">
        <v>292</v>
      </c>
      <c r="E12" s="56">
        <v>2</v>
      </c>
      <c r="F12" s="56"/>
      <c r="G12" s="57">
        <v>3.2139767359453397E-2</v>
      </c>
      <c r="H12" s="57"/>
      <c r="I12" s="57">
        <v>6.1975112724685144E-2</v>
      </c>
      <c r="J12" s="57">
        <v>0.10310480355348747</v>
      </c>
      <c r="K12" s="55"/>
      <c r="L12" s="1">
        <v>5.9406268985781628E-2</v>
      </c>
      <c r="M12" s="1">
        <v>6.4860254258099742E-2</v>
      </c>
      <c r="N12" s="1">
        <v>5.1260694776815691E-2</v>
      </c>
      <c r="O12" s="1">
        <v>4.4790333293075114E-2</v>
      </c>
      <c r="P12" s="1">
        <v>4.8309965785414896E-2</v>
      </c>
      <c r="R12" s="55" t="s">
        <v>81</v>
      </c>
      <c r="S12" s="55" t="s">
        <v>19</v>
      </c>
      <c r="T12" s="56">
        <v>23.582999999999998</v>
      </c>
      <c r="U12" s="56">
        <v>292</v>
      </c>
    </row>
    <row r="13" spans="1:21" x14ac:dyDescent="0.2">
      <c r="A13" s="55" t="s">
        <v>55</v>
      </c>
      <c r="B13" s="55" t="s">
        <v>16</v>
      </c>
      <c r="C13" s="56">
        <v>19.600000000000001</v>
      </c>
      <c r="D13" s="56">
        <v>218</v>
      </c>
      <c r="E13" s="56">
        <v>3</v>
      </c>
      <c r="F13" s="56"/>
      <c r="G13" s="57">
        <v>5.7504981142205973E-2</v>
      </c>
      <c r="H13" s="57">
        <v>3.3694151595285798E-2</v>
      </c>
      <c r="I13" s="57">
        <v>0.15866620373033941</v>
      </c>
      <c r="J13" s="57">
        <v>0.10172004002130622</v>
      </c>
      <c r="K13" s="55"/>
      <c r="L13" s="1">
        <v>2.6227651158261655E-2</v>
      </c>
      <c r="M13" s="1">
        <v>2.8135762366074436E-2</v>
      </c>
      <c r="N13" s="1">
        <v>3.9042030555410209E-2</v>
      </c>
      <c r="O13" s="1">
        <v>6.4378877279574004E-2</v>
      </c>
      <c r="P13" s="1">
        <v>6.1553811435032642E-2</v>
      </c>
      <c r="R13" s="55" t="s">
        <v>55</v>
      </c>
      <c r="S13" s="55" t="s">
        <v>16</v>
      </c>
      <c r="T13" s="56">
        <v>19.37</v>
      </c>
      <c r="U13" s="56">
        <v>218</v>
      </c>
    </row>
    <row r="14" spans="1:21" x14ac:dyDescent="0.2">
      <c r="A14" s="55" t="s">
        <v>56</v>
      </c>
      <c r="B14" s="55" t="s">
        <v>56</v>
      </c>
      <c r="C14" s="60">
        <v>20.192</v>
      </c>
      <c r="D14" s="60">
        <v>232</v>
      </c>
      <c r="E14" s="60">
        <v>3</v>
      </c>
      <c r="F14" s="60"/>
      <c r="G14" s="57">
        <v>3.4298202736298187</v>
      </c>
      <c r="H14" s="57">
        <v>3.0200737139457448</v>
      </c>
      <c r="I14" s="57">
        <v>4.8563075726196301</v>
      </c>
      <c r="J14" s="57">
        <v>4.4935156680968884</v>
      </c>
      <c r="K14" s="55"/>
      <c r="L14" s="1">
        <v>3.0038293164249148</v>
      </c>
      <c r="M14" s="1">
        <v>4.1093419273603411</v>
      </c>
      <c r="N14" s="1">
        <v>4.2992347150981605</v>
      </c>
      <c r="O14" s="1">
        <v>1.889892043216566</v>
      </c>
      <c r="P14" s="1">
        <v>1.9148893930299622</v>
      </c>
      <c r="R14" s="55" t="s">
        <v>56</v>
      </c>
      <c r="S14" s="55" t="s">
        <v>56</v>
      </c>
      <c r="T14" s="60">
        <v>19.997</v>
      </c>
      <c r="U14" s="60">
        <v>232</v>
      </c>
    </row>
    <row r="15" spans="1:21" x14ac:dyDescent="0.2">
      <c r="A15" s="55" t="s">
        <v>72</v>
      </c>
      <c r="B15" s="55" t="s">
        <v>71</v>
      </c>
      <c r="C15" s="56">
        <v>15.217000000000001</v>
      </c>
      <c r="D15" s="56">
        <v>179</v>
      </c>
      <c r="E15" s="56">
        <v>1</v>
      </c>
      <c r="F15" s="56"/>
      <c r="G15" s="57">
        <v>9.8186269125911871E-2</v>
      </c>
      <c r="H15" s="57">
        <v>6.9088629405807414E-2</v>
      </c>
      <c r="I15" s="57">
        <v>9.8434689536611275E-2</v>
      </c>
      <c r="J15" s="57">
        <v>8.1595829496878353E-2</v>
      </c>
      <c r="K15" s="55"/>
      <c r="L15" s="1">
        <v>3.6061658574343201E-2</v>
      </c>
      <c r="M15" s="1">
        <v>3.4344864817729449E-2</v>
      </c>
      <c r="N15" s="1">
        <v>3.1430025864887391E-2</v>
      </c>
      <c r="O15" s="1">
        <v>5.5121020756582019E-2</v>
      </c>
      <c r="P15" s="1">
        <v>7.8588350782620373E-2</v>
      </c>
      <c r="R15" s="55" t="s">
        <v>72</v>
      </c>
      <c r="S15" s="55" t="s">
        <v>71</v>
      </c>
      <c r="T15" s="56">
        <v>14.919</v>
      </c>
      <c r="U15" s="56">
        <v>179</v>
      </c>
    </row>
    <row r="16" spans="1:21" x14ac:dyDescent="0.2">
      <c r="A16" s="55" t="s">
        <v>51</v>
      </c>
      <c r="B16" s="55" t="s">
        <v>51</v>
      </c>
      <c r="C16" s="56">
        <v>16.742999999999999</v>
      </c>
      <c r="D16" s="56">
        <v>248</v>
      </c>
      <c r="E16" s="56">
        <v>3</v>
      </c>
      <c r="F16" s="56"/>
      <c r="G16" s="57">
        <v>4.2811429044178952</v>
      </c>
      <c r="H16" s="57">
        <v>4.0125126539904876</v>
      </c>
      <c r="I16" s="57">
        <v>5.5737880299732794</v>
      </c>
      <c r="J16" s="57">
        <v>5.2692504872283736</v>
      </c>
      <c r="K16" s="55"/>
      <c r="L16" s="1">
        <v>2.2513795292676426</v>
      </c>
      <c r="M16" s="1">
        <v>2.5156090828223556</v>
      </c>
      <c r="N16" s="1">
        <v>3.1833696072245523</v>
      </c>
      <c r="O16" s="1">
        <v>2.2727075900906977</v>
      </c>
      <c r="P16" s="1">
        <v>2.2566554588915508</v>
      </c>
      <c r="R16" s="55" t="s">
        <v>51</v>
      </c>
      <c r="S16" s="55" t="s">
        <v>51</v>
      </c>
      <c r="T16" s="56">
        <v>16.510000000000002</v>
      </c>
      <c r="U16" s="56">
        <v>248</v>
      </c>
    </row>
    <row r="17" spans="1:21" x14ac:dyDescent="0.2">
      <c r="A17" s="55" t="s">
        <v>124</v>
      </c>
      <c r="B17" s="55" t="s">
        <v>124</v>
      </c>
      <c r="C17" s="56">
        <v>9.91</v>
      </c>
      <c r="D17" s="56">
        <v>130</v>
      </c>
      <c r="E17" s="56">
        <v>1</v>
      </c>
      <c r="F17" s="56"/>
      <c r="G17" s="57">
        <v>1.6850482975758148</v>
      </c>
      <c r="H17" s="57">
        <v>1.4020472862319842</v>
      </c>
      <c r="I17" s="57">
        <v>1.4847114469049927</v>
      </c>
      <c r="J17" s="57">
        <v>1.6963985083101143</v>
      </c>
      <c r="K17" s="55"/>
      <c r="L17" s="1">
        <v>0.46161558572495909</v>
      </c>
      <c r="M17" s="1">
        <v>0.64946765749484836</v>
      </c>
      <c r="N17" s="1">
        <v>0.57031095895310291</v>
      </c>
      <c r="O17" s="1">
        <v>0.35439826576285843</v>
      </c>
      <c r="P17" s="1">
        <v>0.30236299006876133</v>
      </c>
      <c r="R17" s="55" t="s">
        <v>124</v>
      </c>
      <c r="S17" s="55" t="s">
        <v>124</v>
      </c>
      <c r="T17" s="56">
        <v>9.6560000000000006</v>
      </c>
      <c r="U17" s="56">
        <v>130</v>
      </c>
    </row>
    <row r="18" spans="1:21" x14ac:dyDescent="0.2">
      <c r="A18" s="55" t="s">
        <v>112</v>
      </c>
      <c r="B18" s="55" t="s">
        <v>112</v>
      </c>
      <c r="C18" s="56">
        <v>15.648</v>
      </c>
      <c r="D18" s="56">
        <v>199</v>
      </c>
      <c r="E18" s="56">
        <v>1</v>
      </c>
      <c r="F18" s="56"/>
      <c r="G18" s="57">
        <v>0.10791059610258456</v>
      </c>
      <c r="H18" s="57"/>
      <c r="I18" s="57">
        <v>1.3562993638465592</v>
      </c>
      <c r="J18" s="57">
        <v>1.492747647940472</v>
      </c>
      <c r="K18" s="55"/>
      <c r="L18" s="1">
        <v>3.2659889758293238E-2</v>
      </c>
      <c r="M18" s="1">
        <v>3.4137597062661944E-2</v>
      </c>
      <c r="N18" s="1">
        <v>4.681614649689602E-2</v>
      </c>
      <c r="O18" s="1">
        <v>5.6886664776464264E-2</v>
      </c>
      <c r="P18" s="1">
        <v>6.8390630166894853E-2</v>
      </c>
      <c r="R18" s="55" t="s">
        <v>112</v>
      </c>
      <c r="S18" s="55" t="s">
        <v>112</v>
      </c>
      <c r="T18" s="56">
        <v>15.374000000000001</v>
      </c>
      <c r="U18" s="56">
        <v>199</v>
      </c>
    </row>
    <row r="19" spans="1:21" x14ac:dyDescent="0.2">
      <c r="A19" s="55" t="s">
        <v>96</v>
      </c>
      <c r="B19" s="59" t="s">
        <v>96</v>
      </c>
      <c r="C19" s="60">
        <v>22.158000000000001</v>
      </c>
      <c r="D19" s="60">
        <v>170</v>
      </c>
      <c r="E19" s="60">
        <v>3</v>
      </c>
      <c r="F19" s="60"/>
      <c r="G19" s="57">
        <v>1.7114070426087749</v>
      </c>
      <c r="H19" s="57">
        <v>1.2846875834318272</v>
      </c>
      <c r="I19" s="57">
        <v>1.40906916627348</v>
      </c>
      <c r="J19" s="57">
        <v>1.4105413001198466</v>
      </c>
      <c r="K19" s="55"/>
      <c r="L19" s="1">
        <v>0.66439386955691604</v>
      </c>
      <c r="M19" s="1">
        <v>0.76468444436009653</v>
      </c>
      <c r="N19" s="1">
        <v>0.78393417019808487</v>
      </c>
      <c r="O19" s="1">
        <v>0.77490833804311932</v>
      </c>
      <c r="P19" s="1">
        <v>0.73298945624411649</v>
      </c>
      <c r="R19" s="55" t="s">
        <v>96</v>
      </c>
      <c r="S19" s="59" t="s">
        <v>96</v>
      </c>
      <c r="T19" s="60">
        <v>21.890999999999998</v>
      </c>
      <c r="U19" s="60">
        <v>170</v>
      </c>
    </row>
    <row r="20" spans="1:21" x14ac:dyDescent="0.2">
      <c r="A20" s="55" t="s">
        <v>89</v>
      </c>
      <c r="B20" s="55" t="s">
        <v>89</v>
      </c>
      <c r="C20" s="56">
        <v>24.276</v>
      </c>
      <c r="D20" s="56">
        <v>266</v>
      </c>
      <c r="E20" s="56">
        <v>1</v>
      </c>
      <c r="F20" s="56"/>
      <c r="G20" s="57">
        <v>0.48357934131977798</v>
      </c>
      <c r="H20" s="57">
        <v>0.362183209018826</v>
      </c>
      <c r="I20" s="57">
        <v>0.30824433319778693</v>
      </c>
      <c r="J20" s="57">
        <v>0.2003717638539666</v>
      </c>
      <c r="K20" s="55"/>
      <c r="L20" s="1">
        <v>0.22598112217455255</v>
      </c>
      <c r="M20" s="1">
        <v>0.27538147839461519</v>
      </c>
      <c r="N20" s="1">
        <v>0.26507161766488729</v>
      </c>
      <c r="O20" s="1">
        <v>0.38285681972394514</v>
      </c>
      <c r="P20" s="1">
        <v>0.31772583599534177</v>
      </c>
      <c r="R20" s="55" t="s">
        <v>89</v>
      </c>
      <c r="S20" s="55" t="s">
        <v>89</v>
      </c>
      <c r="T20" s="56">
        <v>24.016999999999999</v>
      </c>
      <c r="U20" s="56">
        <v>266</v>
      </c>
    </row>
    <row r="21" spans="1:21" x14ac:dyDescent="0.2">
      <c r="A21" s="55" t="s">
        <v>90</v>
      </c>
      <c r="B21" s="55" t="s">
        <v>90</v>
      </c>
      <c r="C21" s="56">
        <v>35.948999999999998</v>
      </c>
      <c r="D21" s="56">
        <v>117</v>
      </c>
      <c r="E21" s="56">
        <v>1</v>
      </c>
      <c r="F21" s="56"/>
      <c r="G21" s="57">
        <v>0.3262052225517581</v>
      </c>
      <c r="H21" s="57">
        <v>0.24253388373208351</v>
      </c>
      <c r="I21" s="57">
        <v>0.36558561471649781</v>
      </c>
      <c r="J21" s="57">
        <v>0.26827240271054037</v>
      </c>
      <c r="K21" s="55"/>
      <c r="L21" s="1">
        <v>0.13729070012462796</v>
      </c>
      <c r="M21" s="1">
        <v>0.19800185189703898</v>
      </c>
      <c r="N21" s="1">
        <v>0.11776471796503915</v>
      </c>
      <c r="O21" s="1">
        <v>0.17237083101022796</v>
      </c>
      <c r="P21" s="1">
        <v>0.14033392908945044</v>
      </c>
      <c r="R21" s="55" t="s">
        <v>90</v>
      </c>
      <c r="S21" s="55" t="s">
        <v>90</v>
      </c>
      <c r="T21" s="56">
        <v>35.71</v>
      </c>
      <c r="U21" s="56">
        <v>117</v>
      </c>
    </row>
    <row r="22" spans="1:21" x14ac:dyDescent="0.2">
      <c r="A22" s="55" t="s">
        <v>91</v>
      </c>
      <c r="B22" s="55" t="s">
        <v>91</v>
      </c>
      <c r="C22" s="56">
        <v>38.152000000000001</v>
      </c>
      <c r="D22" s="56">
        <v>117</v>
      </c>
      <c r="E22" s="56">
        <v>1</v>
      </c>
      <c r="F22" s="56"/>
      <c r="G22" s="57">
        <v>0.45204363299951539</v>
      </c>
      <c r="H22" s="57">
        <v>0.32950220327530705</v>
      </c>
      <c r="I22" s="57">
        <v>0.64911457392650473</v>
      </c>
      <c r="J22" s="57">
        <v>0.52914383691800182</v>
      </c>
      <c r="K22" s="55"/>
      <c r="L22" s="1">
        <v>0.18470196641876058</v>
      </c>
      <c r="M22" s="1">
        <v>0.23809320725584804</v>
      </c>
      <c r="N22" s="1">
        <v>0.16101041922847534</v>
      </c>
      <c r="O22" s="1">
        <v>0.24006795450581991</v>
      </c>
      <c r="P22" s="1">
        <v>0.25906181239078996</v>
      </c>
      <c r="R22" s="55" t="s">
        <v>91</v>
      </c>
      <c r="S22" s="55" t="s">
        <v>91</v>
      </c>
      <c r="T22" s="56">
        <v>37.962000000000003</v>
      </c>
      <c r="U22" s="56">
        <v>117</v>
      </c>
    </row>
    <row r="23" spans="1:21" x14ac:dyDescent="0.2">
      <c r="A23" s="55" t="s">
        <v>93</v>
      </c>
      <c r="B23" s="55" t="s">
        <v>93</v>
      </c>
      <c r="C23" s="56">
        <v>39.067999999999998</v>
      </c>
      <c r="D23" s="56">
        <v>129</v>
      </c>
      <c r="E23" s="56">
        <v>1</v>
      </c>
      <c r="F23" s="56"/>
      <c r="G23" s="57">
        <v>0.40354959441300114</v>
      </c>
      <c r="H23" s="57">
        <v>2.5453309856979581E-2</v>
      </c>
      <c r="I23" s="57">
        <v>0.50606823615569552</v>
      </c>
      <c r="J23" s="57">
        <v>0.55188130960947368</v>
      </c>
      <c r="K23" s="55"/>
      <c r="L23" s="1">
        <v>0.27995541252372141</v>
      </c>
      <c r="M23" s="1">
        <v>0.3160618263955049</v>
      </c>
      <c r="N23" s="1">
        <v>0.20299455553543122</v>
      </c>
      <c r="O23" s="1">
        <v>0.30398056414891456</v>
      </c>
      <c r="P23" s="1">
        <v>0.29986042495755821</v>
      </c>
      <c r="R23" s="55" t="s">
        <v>93</v>
      </c>
      <c r="S23" s="55" t="s">
        <v>93</v>
      </c>
      <c r="T23" s="56">
        <v>38.805999999999997</v>
      </c>
      <c r="U23" s="56">
        <v>129</v>
      </c>
    </row>
    <row r="24" spans="1:21" x14ac:dyDescent="0.2">
      <c r="A24" s="55" t="s">
        <v>64</v>
      </c>
      <c r="B24" s="55" t="s">
        <v>22</v>
      </c>
      <c r="C24" s="56">
        <v>26.581</v>
      </c>
      <c r="D24" s="56">
        <v>273</v>
      </c>
      <c r="E24" s="56">
        <v>1</v>
      </c>
      <c r="F24" s="56"/>
      <c r="G24" s="57">
        <v>2.5985124467734537</v>
      </c>
      <c r="H24" s="57">
        <v>1.8871938674239592</v>
      </c>
      <c r="I24" s="57">
        <v>3.0280957009933913</v>
      </c>
      <c r="J24" s="57">
        <v>3.3727142196032247</v>
      </c>
      <c r="K24" s="55"/>
      <c r="L24" s="1">
        <v>1.4576626064324352</v>
      </c>
      <c r="M24" s="1">
        <v>1.6720025607613416</v>
      </c>
      <c r="N24" s="1">
        <v>1.3433864285124384</v>
      </c>
      <c r="O24" s="1">
        <v>2.3625457484229129</v>
      </c>
      <c r="P24" s="1">
        <v>1.6631926908810237</v>
      </c>
      <c r="R24" s="55" t="s">
        <v>64</v>
      </c>
      <c r="S24" s="55" t="s">
        <v>22</v>
      </c>
      <c r="T24" s="56">
        <v>26.372</v>
      </c>
      <c r="U24" s="56">
        <v>273</v>
      </c>
    </row>
    <row r="25" spans="1:21" x14ac:dyDescent="0.2">
      <c r="A25" s="55" t="s">
        <v>80</v>
      </c>
      <c r="B25" s="55" t="s">
        <v>80</v>
      </c>
      <c r="C25" s="56">
        <v>21.161000000000001</v>
      </c>
      <c r="D25" s="56">
        <v>220</v>
      </c>
      <c r="E25" s="56">
        <v>3</v>
      </c>
      <c r="F25" s="56"/>
      <c r="G25" s="57">
        <v>0.13691105997177813</v>
      </c>
      <c r="H25" s="57">
        <v>8.461145591263719E-2</v>
      </c>
      <c r="I25" s="57">
        <v>0.18397098946983137</v>
      </c>
      <c r="J25" s="57">
        <v>0.14551257231188214</v>
      </c>
      <c r="K25" s="55"/>
      <c r="L25" s="1">
        <v>8.0346358174215302E-2</v>
      </c>
      <c r="M25" s="1">
        <v>6.8773722090393202E-2</v>
      </c>
      <c r="N25" s="1">
        <v>6.1430012024417252E-2</v>
      </c>
      <c r="O25" s="1">
        <v>0.12046115369688105</v>
      </c>
      <c r="P25" s="1">
        <v>0.13564277870529989</v>
      </c>
      <c r="R25" s="55" t="s">
        <v>80</v>
      </c>
      <c r="S25" s="55" t="s">
        <v>80</v>
      </c>
      <c r="T25" s="56">
        <v>20.925000000000001</v>
      </c>
      <c r="U25" s="56">
        <v>220</v>
      </c>
    </row>
    <row r="26" spans="1:21" x14ac:dyDescent="0.2">
      <c r="A26" s="55" t="s">
        <v>42</v>
      </c>
      <c r="B26" s="59" t="s">
        <v>7</v>
      </c>
      <c r="C26" s="60">
        <v>11.180999999999999</v>
      </c>
      <c r="D26" s="60">
        <v>174</v>
      </c>
      <c r="E26" s="60">
        <v>3</v>
      </c>
      <c r="F26" s="60"/>
      <c r="G26" s="57">
        <v>0.26151100820444018</v>
      </c>
      <c r="H26" s="57">
        <v>0.27095891000027827</v>
      </c>
      <c r="I26" s="57">
        <v>0.24118796699679215</v>
      </c>
      <c r="J26" s="57">
        <v>0.24770022421322588</v>
      </c>
      <c r="K26" s="55"/>
      <c r="L26" s="1">
        <v>0.1405697898324848</v>
      </c>
      <c r="M26" s="1">
        <v>0.14548021513322038</v>
      </c>
      <c r="N26" s="1">
        <v>0.16226320205950989</v>
      </c>
      <c r="O26" s="1">
        <v>0.16477477895656742</v>
      </c>
      <c r="P26" s="1">
        <v>0.11344508815309333</v>
      </c>
      <c r="R26" s="55" t="s">
        <v>42</v>
      </c>
      <c r="S26" s="59" t="s">
        <v>7</v>
      </c>
      <c r="T26" s="60">
        <v>10.938000000000001</v>
      </c>
      <c r="U26" s="60">
        <v>174</v>
      </c>
    </row>
    <row r="27" spans="1:21" x14ac:dyDescent="0.2">
      <c r="A27" s="55" t="s">
        <v>85</v>
      </c>
      <c r="B27" s="55" t="s">
        <v>86</v>
      </c>
      <c r="C27" s="56">
        <v>26.263999999999999</v>
      </c>
      <c r="D27" s="56">
        <v>299</v>
      </c>
      <c r="E27" s="56">
        <v>1</v>
      </c>
      <c r="F27" s="56"/>
      <c r="G27" s="57">
        <v>1.5861774710890553</v>
      </c>
      <c r="H27" s="57">
        <v>1.4615763701518039</v>
      </c>
      <c r="I27" s="57">
        <v>2.7211685349395656</v>
      </c>
      <c r="J27" s="57">
        <v>2.8558419110643913</v>
      </c>
      <c r="K27" s="55"/>
      <c r="L27" s="1">
        <v>0.86636312292593864</v>
      </c>
      <c r="M27" s="1">
        <v>1.0805658914016871</v>
      </c>
      <c r="N27" s="1">
        <v>1.2127803250394107</v>
      </c>
      <c r="O27" s="1">
        <v>1.2454902659748093</v>
      </c>
      <c r="P27" s="1">
        <v>1.1831314503077446</v>
      </c>
      <c r="R27" s="55" t="s">
        <v>85</v>
      </c>
      <c r="S27" s="55" t="s">
        <v>86</v>
      </c>
      <c r="T27" s="56">
        <v>26.036999999999999</v>
      </c>
      <c r="U27" s="56">
        <v>299</v>
      </c>
    </row>
    <row r="28" spans="1:21" x14ac:dyDescent="0.2">
      <c r="A28" s="55" t="s">
        <v>49</v>
      </c>
      <c r="B28" s="55" t="s">
        <v>13</v>
      </c>
      <c r="C28" s="56">
        <v>15.933999999999999</v>
      </c>
      <c r="D28" s="56">
        <v>245</v>
      </c>
      <c r="E28" s="56">
        <v>1</v>
      </c>
      <c r="F28" s="56"/>
      <c r="G28" s="57">
        <v>6.9554440450777508E-2</v>
      </c>
      <c r="H28" s="57">
        <v>5.7923460872698236E-2</v>
      </c>
      <c r="I28" s="57">
        <v>0.17976159394068555</v>
      </c>
      <c r="J28" s="57">
        <v>0.16182991328972923</v>
      </c>
      <c r="K28" s="55"/>
      <c r="L28" s="1">
        <v>6.5492933793925873E-2</v>
      </c>
      <c r="M28" s="1">
        <v>6.8648556779498562E-2</v>
      </c>
      <c r="N28" s="1">
        <v>7.3735766939609093E-2</v>
      </c>
      <c r="O28" s="1">
        <v>7.3996133111128307E-2</v>
      </c>
      <c r="P28" s="1">
        <v>8.8298462577887413E-2</v>
      </c>
      <c r="R28" s="55" t="s">
        <v>49</v>
      </c>
      <c r="S28" s="55" t="s">
        <v>13</v>
      </c>
      <c r="T28" s="56">
        <v>15.676</v>
      </c>
      <c r="U28" s="56">
        <v>245</v>
      </c>
    </row>
    <row r="29" spans="1:21" x14ac:dyDescent="0.2">
      <c r="A29" s="55" t="s">
        <v>53</v>
      </c>
      <c r="B29" s="55" t="s">
        <v>53</v>
      </c>
      <c r="C29" s="56">
        <v>19.468</v>
      </c>
      <c r="D29" s="56">
        <v>174</v>
      </c>
      <c r="E29" s="56">
        <v>3</v>
      </c>
      <c r="F29" s="56"/>
      <c r="G29" s="57">
        <v>0.99361332194560281</v>
      </c>
      <c r="H29" s="57">
        <v>0.91204831969276567</v>
      </c>
      <c r="I29" s="57">
        <v>1.6328392519527306</v>
      </c>
      <c r="J29" s="57">
        <v>1.6462923538214014</v>
      </c>
      <c r="K29" s="55"/>
      <c r="L29" s="1">
        <v>0.86807450508160333</v>
      </c>
      <c r="M29" s="1">
        <v>1.1201650245156722</v>
      </c>
      <c r="N29" s="1">
        <v>1.1433059722214556</v>
      </c>
      <c r="O29" s="1">
        <v>0.98044315464104392</v>
      </c>
      <c r="P29" s="1">
        <v>0.95347848953301939</v>
      </c>
      <c r="R29" s="55" t="s">
        <v>53</v>
      </c>
      <c r="S29" s="55" t="s">
        <v>53</v>
      </c>
      <c r="T29" s="56">
        <v>19.228999999999999</v>
      </c>
      <c r="U29" s="56">
        <v>174</v>
      </c>
    </row>
    <row r="30" spans="1:21" x14ac:dyDescent="0.2">
      <c r="A30" s="7" t="s">
        <v>104</v>
      </c>
      <c r="B30" s="55" t="s">
        <v>31</v>
      </c>
      <c r="C30" s="56" t="s">
        <v>161</v>
      </c>
      <c r="D30" s="56" t="s">
        <v>105</v>
      </c>
      <c r="E30" s="56">
        <v>2</v>
      </c>
      <c r="F30" s="56"/>
      <c r="G30" s="57">
        <v>7.4431662588663672</v>
      </c>
      <c r="H30" s="57">
        <v>6.7453955930886371</v>
      </c>
      <c r="I30" s="57">
        <v>8.9910503583627417</v>
      </c>
      <c r="J30" s="57">
        <v>7.5995426119472809</v>
      </c>
      <c r="K30" s="7"/>
      <c r="L30" s="1">
        <v>3.3745409660466135</v>
      </c>
      <c r="M30" s="1">
        <v>3.8227383369201351</v>
      </c>
      <c r="N30" s="1">
        <v>3.8252115589637685</v>
      </c>
      <c r="O30" s="1">
        <v>6.4578129677167775</v>
      </c>
      <c r="P30" s="1">
        <v>5.0551964539305381</v>
      </c>
      <c r="R30" s="7" t="s">
        <v>104</v>
      </c>
      <c r="S30" s="55" t="s">
        <v>31</v>
      </c>
      <c r="T30" s="56" t="s">
        <v>154</v>
      </c>
      <c r="U30" s="56" t="s">
        <v>105</v>
      </c>
    </row>
    <row r="31" spans="1:21" x14ac:dyDescent="0.2">
      <c r="A31" s="55" t="s">
        <v>28</v>
      </c>
      <c r="B31" s="55" t="s">
        <v>28</v>
      </c>
      <c r="C31" s="56">
        <v>35.216999999999999</v>
      </c>
      <c r="D31" s="56">
        <v>387</v>
      </c>
      <c r="E31" s="56">
        <v>2</v>
      </c>
      <c r="F31" s="56"/>
      <c r="G31" s="57">
        <v>1.8149974827352129</v>
      </c>
      <c r="H31" s="57">
        <v>0.82788910898871215</v>
      </c>
      <c r="I31" s="57">
        <v>3.2060253277668842</v>
      </c>
      <c r="J31" s="57">
        <v>2.2303317371233589</v>
      </c>
      <c r="K31" s="55"/>
      <c r="L31" s="1">
        <v>1.0617797419237238</v>
      </c>
      <c r="M31" s="1">
        <v>1.3015286424859849</v>
      </c>
      <c r="N31" s="1">
        <v>0.99142917727963387</v>
      </c>
      <c r="O31" s="1">
        <v>1.5763702777330055</v>
      </c>
      <c r="P31" s="1">
        <v>1.2124524223868642</v>
      </c>
      <c r="R31" s="55" t="s">
        <v>28</v>
      </c>
      <c r="S31" s="55" t="s">
        <v>28</v>
      </c>
      <c r="T31" s="56">
        <v>35.03</v>
      </c>
      <c r="U31" s="56">
        <v>387</v>
      </c>
    </row>
    <row r="32" spans="1:21" s="61" customFormat="1" x14ac:dyDescent="0.2">
      <c r="A32" s="44" t="s">
        <v>103</v>
      </c>
      <c r="B32" s="55" t="s">
        <v>95</v>
      </c>
      <c r="C32" s="56" t="s">
        <v>162</v>
      </c>
      <c r="D32" s="56" t="s">
        <v>110</v>
      </c>
      <c r="E32" s="56">
        <v>3</v>
      </c>
      <c r="F32" s="56"/>
      <c r="G32" s="57">
        <v>41.98085748875819</v>
      </c>
      <c r="H32" s="57">
        <v>34.626895079995357</v>
      </c>
      <c r="I32" s="57">
        <v>55.563637018275109</v>
      </c>
      <c r="J32" s="57">
        <v>52.68275045781585</v>
      </c>
      <c r="K32" s="44"/>
      <c r="L32" s="1">
        <v>25.587484796896263</v>
      </c>
      <c r="M32" s="1">
        <v>31.526072505694287</v>
      </c>
      <c r="N32" s="1">
        <v>31.253897283073858</v>
      </c>
      <c r="O32" s="1">
        <v>29.526403327150465</v>
      </c>
      <c r="P32" s="1">
        <v>27.518937272800137</v>
      </c>
      <c r="R32" s="44" t="s">
        <v>103</v>
      </c>
      <c r="S32" s="55" t="s">
        <v>95</v>
      </c>
      <c r="T32" s="56" t="s">
        <v>155</v>
      </c>
      <c r="U32" s="56" t="s">
        <v>110</v>
      </c>
    </row>
    <row r="33" spans="1:21" x14ac:dyDescent="0.2">
      <c r="A33" s="55" t="s">
        <v>48</v>
      </c>
      <c r="B33" s="55" t="s">
        <v>12</v>
      </c>
      <c r="C33" s="56">
        <v>14.93</v>
      </c>
      <c r="D33" s="56">
        <v>292</v>
      </c>
      <c r="E33" s="56">
        <v>1</v>
      </c>
      <c r="F33" s="56"/>
      <c r="G33" s="57">
        <v>2.9923686595014636E-2</v>
      </c>
      <c r="H33" s="57">
        <v>1.7691949039330468E-2</v>
      </c>
      <c r="I33" s="57">
        <v>4.5355808259533108E-2</v>
      </c>
      <c r="J33" s="57">
        <v>4.2202041407048446E-2</v>
      </c>
      <c r="K33" s="55"/>
      <c r="L33" s="1">
        <v>1.926451195451994E-2</v>
      </c>
      <c r="M33" s="1">
        <v>3.1035129387827341E-2</v>
      </c>
      <c r="N33" s="1">
        <v>2.4465499887350691E-2</v>
      </c>
      <c r="O33" s="1">
        <v>2.9468728009316113E-2</v>
      </c>
      <c r="P33" s="1">
        <v>3.3250198134133123E-2</v>
      </c>
      <c r="R33" s="55" t="s">
        <v>48</v>
      </c>
      <c r="S33" s="55" t="s">
        <v>12</v>
      </c>
      <c r="T33" s="56">
        <v>14.571999999999999</v>
      </c>
      <c r="U33" s="56">
        <v>292</v>
      </c>
    </row>
    <row r="34" spans="1:21" x14ac:dyDescent="0.2">
      <c r="A34" s="55" t="s">
        <v>43</v>
      </c>
      <c r="B34" s="55" t="s">
        <v>8</v>
      </c>
      <c r="C34" s="56">
        <v>11.961</v>
      </c>
      <c r="D34" s="56">
        <v>205</v>
      </c>
      <c r="E34" s="56">
        <v>1</v>
      </c>
      <c r="F34" s="56"/>
      <c r="G34" s="57">
        <v>1.6602805993193037</v>
      </c>
      <c r="H34" s="57">
        <v>1.3176869953187451</v>
      </c>
      <c r="I34" s="57">
        <v>4.9115360158920511</v>
      </c>
      <c r="J34" s="57">
        <v>4.7231562149250674</v>
      </c>
      <c r="K34" s="55"/>
      <c r="L34" s="1">
        <v>2.6702077770275445</v>
      </c>
      <c r="M34" s="1">
        <v>2.2819459588866478</v>
      </c>
      <c r="N34" s="1">
        <v>2.9364202072032781</v>
      </c>
      <c r="O34" s="1">
        <v>8.4703005333106542</v>
      </c>
      <c r="P34" s="1">
        <v>9.039706381215348</v>
      </c>
      <c r="R34" s="55" t="s">
        <v>43</v>
      </c>
      <c r="S34" s="55" t="s">
        <v>8</v>
      </c>
      <c r="T34" s="56">
        <v>11.743</v>
      </c>
      <c r="U34" s="56">
        <v>205</v>
      </c>
    </row>
    <row r="35" spans="1:21" x14ac:dyDescent="0.2">
      <c r="A35" s="55" t="s">
        <v>83</v>
      </c>
      <c r="B35" s="55" t="s">
        <v>84</v>
      </c>
      <c r="C35" s="56">
        <v>25.876999999999999</v>
      </c>
      <c r="D35" s="56" t="s">
        <v>21</v>
      </c>
      <c r="E35" s="56">
        <v>1</v>
      </c>
      <c r="F35" s="56"/>
      <c r="G35" s="57">
        <v>11.772962422802282</v>
      </c>
      <c r="H35" s="57">
        <v>5.4273755199628386</v>
      </c>
      <c r="I35" s="57">
        <v>14.498102477379318</v>
      </c>
      <c r="J35" s="57">
        <v>13.289114261524299</v>
      </c>
      <c r="K35" s="55"/>
      <c r="L35" s="1">
        <v>3.1200558635170705</v>
      </c>
      <c r="M35" s="1">
        <v>3.5026918434882952</v>
      </c>
      <c r="N35" s="1">
        <v>3.2879658051825302</v>
      </c>
      <c r="O35" s="1">
        <v>4.3698793005671481</v>
      </c>
      <c r="P35" s="1">
        <v>4.6988987704256191</v>
      </c>
      <c r="R35" s="55" t="s">
        <v>83</v>
      </c>
      <c r="S35" s="55" t="s">
        <v>84</v>
      </c>
      <c r="T35" s="56">
        <v>25.67</v>
      </c>
      <c r="U35" s="56" t="s">
        <v>21</v>
      </c>
    </row>
    <row r="36" spans="1:21" x14ac:dyDescent="0.2">
      <c r="A36" s="55" t="s">
        <v>69</v>
      </c>
      <c r="B36" s="55" t="s">
        <v>30</v>
      </c>
      <c r="C36" s="56">
        <v>42.078000000000003</v>
      </c>
      <c r="D36" s="56">
        <v>399</v>
      </c>
      <c r="E36" s="56">
        <v>1</v>
      </c>
      <c r="F36" s="56"/>
      <c r="G36" s="57">
        <v>24.814721247668292</v>
      </c>
      <c r="H36" s="57">
        <v>17.598497013217532</v>
      </c>
      <c r="I36" s="57">
        <v>30.267274478259214</v>
      </c>
      <c r="J36" s="57">
        <v>32.152993116817512</v>
      </c>
      <c r="K36" s="55"/>
      <c r="L36" s="1">
        <v>27.069076075217758</v>
      </c>
      <c r="M36" s="1">
        <v>27.64560021419334</v>
      </c>
      <c r="N36" s="1">
        <v>26.97256994924475</v>
      </c>
      <c r="O36" s="1">
        <v>81.485889569095434</v>
      </c>
      <c r="P36" s="1">
        <v>52.803246015080006</v>
      </c>
      <c r="R36" s="55" t="s">
        <v>69</v>
      </c>
      <c r="S36" s="55" t="s">
        <v>30</v>
      </c>
      <c r="T36" s="56">
        <v>41.933999999999997</v>
      </c>
      <c r="U36" s="56">
        <v>399</v>
      </c>
    </row>
    <row r="37" spans="1:21" s="61" customFormat="1" x14ac:dyDescent="0.2">
      <c r="A37" s="44" t="s">
        <v>107</v>
      </c>
      <c r="B37" s="55" t="s">
        <v>32</v>
      </c>
      <c r="C37" s="56" t="s">
        <v>163</v>
      </c>
      <c r="D37" s="56" t="s">
        <v>101</v>
      </c>
      <c r="E37" s="56">
        <v>3</v>
      </c>
      <c r="F37" s="56"/>
      <c r="G37" s="57">
        <v>9.8252368617160801</v>
      </c>
      <c r="H37" s="57">
        <v>8.0992436059598365</v>
      </c>
      <c r="I37" s="57">
        <v>18.211756191632144</v>
      </c>
      <c r="J37" s="57">
        <v>18.50938551446891</v>
      </c>
      <c r="K37" s="44"/>
      <c r="L37" s="1">
        <v>3.1176692763058513</v>
      </c>
      <c r="M37" s="1">
        <v>3.3856111092765508</v>
      </c>
      <c r="N37" s="1">
        <v>3.8041285580042934</v>
      </c>
      <c r="O37" s="1">
        <v>9.254357779713871</v>
      </c>
      <c r="P37" s="1">
        <v>9.5987601448948556</v>
      </c>
      <c r="R37" s="44" t="s">
        <v>107</v>
      </c>
      <c r="S37" s="55" t="s">
        <v>32</v>
      </c>
      <c r="T37" s="56" t="s">
        <v>156</v>
      </c>
      <c r="U37" s="56" t="s">
        <v>101</v>
      </c>
    </row>
    <row r="38" spans="1:21" x14ac:dyDescent="0.2">
      <c r="A38" s="55" t="s">
        <v>52</v>
      </c>
      <c r="B38" s="55" t="s">
        <v>52</v>
      </c>
      <c r="C38" s="56">
        <v>17.553000000000001</v>
      </c>
      <c r="D38" s="56">
        <v>218</v>
      </c>
      <c r="E38" s="56">
        <v>3</v>
      </c>
      <c r="F38" s="56"/>
      <c r="G38" s="57">
        <v>0.21288877195770015</v>
      </c>
      <c r="H38" s="57">
        <v>0.22602995454423849</v>
      </c>
      <c r="I38" s="57">
        <v>0.31165157577542341</v>
      </c>
      <c r="J38" s="57">
        <v>0.23140135673122564</v>
      </c>
      <c r="K38" s="55"/>
      <c r="L38" s="1">
        <v>0.12285074595013327</v>
      </c>
      <c r="M38" s="1">
        <v>0.15273619405647682</v>
      </c>
      <c r="N38" s="1">
        <v>0.13037612042262831</v>
      </c>
      <c r="O38" s="1">
        <v>8.9111335838715874E-2</v>
      </c>
      <c r="P38" s="1">
        <v>0.10727950792811297</v>
      </c>
      <c r="R38" s="55" t="s">
        <v>52</v>
      </c>
      <c r="S38" s="55" t="s">
        <v>52</v>
      </c>
      <c r="T38" s="56">
        <v>17.321999999999999</v>
      </c>
      <c r="U38" s="56">
        <v>218</v>
      </c>
    </row>
    <row r="39" spans="1:21" x14ac:dyDescent="0.2">
      <c r="A39" s="55" t="s">
        <v>164</v>
      </c>
      <c r="B39" s="55" t="s">
        <v>164</v>
      </c>
      <c r="C39" s="56">
        <v>13.292</v>
      </c>
      <c r="D39" s="56">
        <v>158</v>
      </c>
      <c r="E39" s="56">
        <v>3</v>
      </c>
      <c r="F39" s="56"/>
      <c r="G39" s="57">
        <v>2.9852888494913032</v>
      </c>
      <c r="H39" s="57">
        <v>2.5391660026836465</v>
      </c>
      <c r="I39" s="57">
        <v>3.2835372975944197</v>
      </c>
      <c r="J39" s="57">
        <v>3.3796776219961915</v>
      </c>
      <c r="K39" s="55"/>
      <c r="L39" s="1">
        <v>1.2929171714215837</v>
      </c>
      <c r="M39" s="1">
        <v>1.4974976852509352</v>
      </c>
      <c r="N39" s="1">
        <v>1.531684763351286</v>
      </c>
      <c r="O39" s="1">
        <v>1.4708616120975124</v>
      </c>
      <c r="P39" s="1">
        <v>1.526396682994414</v>
      </c>
      <c r="R39" s="55" t="s">
        <v>143</v>
      </c>
      <c r="S39" s="55" t="s">
        <v>144</v>
      </c>
      <c r="T39" s="56" t="s">
        <v>157</v>
      </c>
      <c r="U39" s="56" t="s">
        <v>145</v>
      </c>
    </row>
    <row r="40" spans="1:21" x14ac:dyDescent="0.2">
      <c r="A40" s="55" t="s">
        <v>39</v>
      </c>
      <c r="B40" s="55" t="s">
        <v>4</v>
      </c>
      <c r="C40" s="56">
        <v>7.0209999999999999</v>
      </c>
      <c r="D40" s="56">
        <v>117</v>
      </c>
      <c r="E40" s="56">
        <v>1</v>
      </c>
      <c r="F40" s="56"/>
      <c r="G40" s="57">
        <v>7.9619622335185314</v>
      </c>
      <c r="H40" s="57">
        <v>5.947864866219339</v>
      </c>
      <c r="I40" s="57">
        <v>11.38239452803027</v>
      </c>
      <c r="J40" s="57">
        <v>11.630479855027025</v>
      </c>
      <c r="K40" s="55"/>
      <c r="L40" s="1">
        <v>3.484410104726273</v>
      </c>
      <c r="M40" s="1">
        <v>3.1948014589946991</v>
      </c>
      <c r="N40" s="1">
        <v>2.5865659293498018</v>
      </c>
      <c r="O40" s="1">
        <v>6.2513981765843738</v>
      </c>
      <c r="P40" s="1">
        <v>5.9276006944082686</v>
      </c>
      <c r="R40" s="55" t="s">
        <v>39</v>
      </c>
      <c r="S40" s="55" t="s">
        <v>4</v>
      </c>
      <c r="T40" s="56">
        <v>6.7510000000000003</v>
      </c>
      <c r="U40" s="56">
        <v>117</v>
      </c>
    </row>
    <row r="41" spans="1:21" x14ac:dyDescent="0.2">
      <c r="A41" s="55" t="s">
        <v>44</v>
      </c>
      <c r="B41" s="55" t="s">
        <v>44</v>
      </c>
      <c r="C41" s="56">
        <v>12.627000000000001</v>
      </c>
      <c r="D41" s="56">
        <v>158</v>
      </c>
      <c r="E41" s="56">
        <v>3</v>
      </c>
      <c r="F41" s="56"/>
      <c r="G41" s="57">
        <v>5.3746541394682863</v>
      </c>
      <c r="H41" s="57">
        <v>4.7424265431728418</v>
      </c>
      <c r="I41" s="57">
        <v>5.3819338913968435</v>
      </c>
      <c r="J41" s="57">
        <v>5.9344607529390565</v>
      </c>
      <c r="K41" s="55"/>
      <c r="L41" s="1">
        <v>1.7605671400893059</v>
      </c>
      <c r="M41" s="1">
        <v>2.6079508422827122</v>
      </c>
      <c r="N41" s="1">
        <v>2.235687550066439</v>
      </c>
      <c r="O41" s="1">
        <v>1.3148043301350048</v>
      </c>
      <c r="P41" s="1">
        <v>1.4024301092858706</v>
      </c>
      <c r="R41" s="55" t="s">
        <v>44</v>
      </c>
      <c r="S41" s="55" t="s">
        <v>44</v>
      </c>
      <c r="T41" s="56">
        <v>12.387</v>
      </c>
      <c r="U41" s="56">
        <v>158</v>
      </c>
    </row>
    <row r="42" spans="1:21" x14ac:dyDescent="0.2">
      <c r="A42" s="55" t="s">
        <v>65</v>
      </c>
      <c r="B42" s="55" t="s">
        <v>65</v>
      </c>
      <c r="C42" s="56">
        <v>26.968</v>
      </c>
      <c r="D42" s="56">
        <v>174</v>
      </c>
      <c r="E42" s="56">
        <v>3</v>
      </c>
      <c r="F42" s="56"/>
      <c r="G42" s="57">
        <v>11.036238794036521</v>
      </c>
      <c r="H42" s="57">
        <v>9.0815213401401174</v>
      </c>
      <c r="I42" s="57">
        <v>19.819850158093487</v>
      </c>
      <c r="J42" s="57">
        <v>15.938652759715774</v>
      </c>
      <c r="K42" s="55"/>
      <c r="L42" s="1">
        <v>4.3647572508196548</v>
      </c>
      <c r="M42" s="1">
        <v>5.5771660367826703</v>
      </c>
      <c r="N42" s="1">
        <v>5.376622178726902</v>
      </c>
      <c r="O42" s="1">
        <v>9.7645221611483635</v>
      </c>
      <c r="P42" s="1">
        <v>10.309214519607872</v>
      </c>
      <c r="R42" s="55" t="s">
        <v>65</v>
      </c>
      <c r="S42" s="55" t="s">
        <v>65</v>
      </c>
      <c r="T42" s="56">
        <v>26.759</v>
      </c>
      <c r="U42" s="56">
        <v>174</v>
      </c>
    </row>
    <row r="43" spans="1:21" x14ac:dyDescent="0.2">
      <c r="A43" s="55" t="s">
        <v>54</v>
      </c>
      <c r="B43" s="55" t="s">
        <v>15</v>
      </c>
      <c r="C43" s="56">
        <v>19.501999999999999</v>
      </c>
      <c r="D43" s="56">
        <v>245</v>
      </c>
      <c r="E43" s="56">
        <v>1</v>
      </c>
      <c r="F43" s="56"/>
      <c r="G43" s="57">
        <v>0.10592559181200466</v>
      </c>
      <c r="H43" s="57">
        <v>7.4658956678857441E-2</v>
      </c>
      <c r="I43" s="57">
        <v>0.15906961670394354</v>
      </c>
      <c r="J43" s="57">
        <v>0.1791022513975471</v>
      </c>
      <c r="K43" s="55"/>
      <c r="L43" s="1">
        <v>0.14840642598354228</v>
      </c>
      <c r="M43" s="1">
        <v>0.12738486233217605</v>
      </c>
      <c r="N43" s="1">
        <v>0.11859024191186324</v>
      </c>
      <c r="O43" s="1">
        <v>0.18749050955964722</v>
      </c>
      <c r="P43" s="1">
        <v>0.18316650779615709</v>
      </c>
      <c r="R43" s="55" t="s">
        <v>54</v>
      </c>
      <c r="S43" s="55" t="s">
        <v>15</v>
      </c>
      <c r="T43" s="56">
        <v>19.282</v>
      </c>
      <c r="U43" s="56">
        <v>245</v>
      </c>
    </row>
    <row r="44" spans="1:21" x14ac:dyDescent="0.2">
      <c r="A44" s="55" t="s">
        <v>58</v>
      </c>
      <c r="B44" s="55" t="s">
        <v>58</v>
      </c>
      <c r="C44" s="56">
        <v>21.013999999999999</v>
      </c>
      <c r="D44" s="56">
        <v>176</v>
      </c>
      <c r="E44" s="56">
        <v>3</v>
      </c>
      <c r="F44" s="56"/>
      <c r="G44" s="57">
        <v>0.86274496305983128</v>
      </c>
      <c r="H44" s="57">
        <v>0.69493300306591255</v>
      </c>
      <c r="I44" s="57">
        <v>0.81496805754419255</v>
      </c>
      <c r="J44" s="57">
        <v>0.76977169488060182</v>
      </c>
      <c r="K44" s="55"/>
      <c r="L44" s="1">
        <v>0.32544256779026698</v>
      </c>
      <c r="M44" s="1">
        <v>0.35123309115725265</v>
      </c>
      <c r="N44" s="1">
        <v>0.34461632098445466</v>
      </c>
      <c r="O44" s="1">
        <v>0.28418218551932811</v>
      </c>
      <c r="P44" s="1">
        <v>0.32460717270477263</v>
      </c>
      <c r="R44" s="55" t="s">
        <v>58</v>
      </c>
      <c r="S44" s="55" t="s">
        <v>58</v>
      </c>
      <c r="T44" s="56">
        <v>20.768000000000001</v>
      </c>
      <c r="U44" s="56">
        <v>176</v>
      </c>
    </row>
    <row r="45" spans="1:21" x14ac:dyDescent="0.2">
      <c r="A45" s="55" t="s">
        <v>67</v>
      </c>
      <c r="B45" s="55" t="s">
        <v>25</v>
      </c>
      <c r="C45" s="56">
        <v>28.835000000000001</v>
      </c>
      <c r="D45" s="56">
        <v>305</v>
      </c>
      <c r="E45" s="56">
        <v>1</v>
      </c>
      <c r="F45" s="56"/>
      <c r="G45" s="57">
        <v>1.0755659590065039</v>
      </c>
      <c r="H45" s="57">
        <v>0.86396939092628877</v>
      </c>
      <c r="I45" s="57">
        <v>1.9068493481838711</v>
      </c>
      <c r="J45" s="57">
        <v>1.8383482444489594</v>
      </c>
      <c r="K45" s="55"/>
      <c r="L45" s="1">
        <v>0.49070360136043495</v>
      </c>
      <c r="M45" s="1">
        <v>0.56555031973500403</v>
      </c>
      <c r="N45" s="1">
        <v>0.51997774063138413</v>
      </c>
      <c r="O45" s="1">
        <v>0.94595128720441601</v>
      </c>
      <c r="P45" s="1">
        <v>0.79055615534412915</v>
      </c>
      <c r="R45" s="55" t="s">
        <v>67</v>
      </c>
      <c r="S45" s="55" t="s">
        <v>25</v>
      </c>
      <c r="T45" s="56">
        <v>28.643000000000001</v>
      </c>
      <c r="U45" s="56">
        <v>305</v>
      </c>
    </row>
    <row r="46" spans="1:21" x14ac:dyDescent="0.2">
      <c r="A46" s="55" t="s">
        <v>87</v>
      </c>
      <c r="B46" s="55" t="s">
        <v>23</v>
      </c>
      <c r="C46" s="56">
        <v>27.033999999999999</v>
      </c>
      <c r="D46" s="56">
        <v>285</v>
      </c>
      <c r="E46" s="56">
        <v>1</v>
      </c>
      <c r="F46" s="56"/>
      <c r="G46" s="57">
        <v>0.10081012136001311</v>
      </c>
      <c r="H46" s="57">
        <v>8.93592662081788E-2</v>
      </c>
      <c r="I46" s="57">
        <v>0.12666751679751401</v>
      </c>
      <c r="J46" s="57">
        <v>9.4287888961017155E-2</v>
      </c>
      <c r="K46" s="55"/>
      <c r="L46" s="1">
        <v>6.8763841129980671E-2</v>
      </c>
      <c r="M46" s="1">
        <v>0.10097830721736431</v>
      </c>
      <c r="N46" s="1">
        <v>8.3873413339231165E-2</v>
      </c>
      <c r="O46" s="1">
        <v>0.13889806420344158</v>
      </c>
      <c r="P46" s="1">
        <v>0.10912575914490256</v>
      </c>
      <c r="R46" s="55" t="s">
        <v>87</v>
      </c>
      <c r="S46" s="55" t="s">
        <v>23</v>
      </c>
      <c r="T46" s="56">
        <v>26.798999999999999</v>
      </c>
      <c r="U46" s="56">
        <v>285</v>
      </c>
    </row>
    <row r="47" spans="1:21" x14ac:dyDescent="0.2">
      <c r="A47" s="55" t="s">
        <v>68</v>
      </c>
      <c r="B47" s="55" t="s">
        <v>27</v>
      </c>
      <c r="C47" s="56">
        <v>34.137999999999998</v>
      </c>
      <c r="D47" s="56">
        <v>117</v>
      </c>
      <c r="E47" s="56">
        <v>1</v>
      </c>
      <c r="F47" s="56"/>
      <c r="G47" s="57">
        <v>2.6376978150665447</v>
      </c>
      <c r="H47" s="57">
        <v>1.8485487785284127</v>
      </c>
      <c r="I47" s="57">
        <v>3.2119008465813095</v>
      </c>
      <c r="J47" s="57">
        <v>2.9270827824902272</v>
      </c>
      <c r="K47" s="55"/>
      <c r="L47" s="1">
        <v>1.7169522032596616</v>
      </c>
      <c r="M47" s="1">
        <v>2.5634552006576437</v>
      </c>
      <c r="N47" s="1">
        <v>1.8408052395869743</v>
      </c>
      <c r="O47" s="1">
        <v>4.0216897498633664</v>
      </c>
      <c r="P47" s="1">
        <v>2.5306974417258843</v>
      </c>
      <c r="R47" s="55" t="s">
        <v>68</v>
      </c>
      <c r="S47" s="55" t="s">
        <v>27</v>
      </c>
      <c r="T47" s="56">
        <v>33.914999999999999</v>
      </c>
      <c r="U47" s="56">
        <v>117</v>
      </c>
    </row>
    <row r="48" spans="1:21" x14ac:dyDescent="0.2">
      <c r="A48" s="55" t="s">
        <v>82</v>
      </c>
      <c r="B48" s="55" t="s">
        <v>136</v>
      </c>
      <c r="C48" s="56">
        <v>24.943999999999999</v>
      </c>
      <c r="D48" s="56">
        <v>142</v>
      </c>
      <c r="E48" s="56">
        <v>3</v>
      </c>
      <c r="F48" s="56"/>
      <c r="G48" s="57">
        <v>3.4690538526270216</v>
      </c>
      <c r="H48" s="57">
        <v>2.7570177588078444</v>
      </c>
      <c r="I48" s="57">
        <v>4.6825646327350015</v>
      </c>
      <c r="J48" s="57">
        <v>3.7358454180126914</v>
      </c>
      <c r="K48" s="55"/>
      <c r="L48" s="1">
        <v>1.4257531595602344</v>
      </c>
      <c r="M48" s="1">
        <v>1.7279669107223632</v>
      </c>
      <c r="N48" s="1">
        <v>1.5750796463119683</v>
      </c>
      <c r="O48" s="1">
        <v>1.265294877978322</v>
      </c>
      <c r="P48" s="1">
        <v>1.239935655854284</v>
      </c>
      <c r="R48" s="55" t="s">
        <v>82</v>
      </c>
      <c r="S48" s="55" t="s">
        <v>136</v>
      </c>
      <c r="T48" s="56">
        <v>24.736999999999998</v>
      </c>
      <c r="U48" s="56">
        <v>142</v>
      </c>
    </row>
    <row r="49" spans="1:21" x14ac:dyDescent="0.2">
      <c r="A49" s="55" t="s">
        <v>61</v>
      </c>
      <c r="B49" s="55" t="s">
        <v>61</v>
      </c>
      <c r="C49" s="56">
        <v>23.628</v>
      </c>
      <c r="D49" s="56">
        <v>218</v>
      </c>
      <c r="E49" s="56">
        <v>3</v>
      </c>
      <c r="F49" s="56"/>
      <c r="G49" s="57">
        <v>3.1051016210669764</v>
      </c>
      <c r="H49" s="57">
        <v>2.5504856531911395</v>
      </c>
      <c r="I49" s="57">
        <v>2.8255962613413241</v>
      </c>
      <c r="J49" s="57">
        <v>2.7956853168370515</v>
      </c>
      <c r="K49" s="55"/>
      <c r="L49" s="1">
        <v>1.3549114179926645</v>
      </c>
      <c r="M49" s="1">
        <v>1.5944415477525196</v>
      </c>
      <c r="N49" s="1">
        <v>1.5546422008683252</v>
      </c>
      <c r="O49" s="1">
        <v>1.2599344784770485</v>
      </c>
      <c r="P49" s="1">
        <v>1.3502204766670158</v>
      </c>
      <c r="R49" s="55" t="s">
        <v>61</v>
      </c>
      <c r="S49" s="55" t="s">
        <v>61</v>
      </c>
      <c r="T49" s="56">
        <v>23.367000000000001</v>
      </c>
      <c r="U49" s="56">
        <v>218</v>
      </c>
    </row>
    <row r="50" spans="1:21" x14ac:dyDescent="0.2">
      <c r="A50" s="55" t="s">
        <v>46</v>
      </c>
      <c r="B50" s="55" t="s">
        <v>10</v>
      </c>
      <c r="C50" s="56">
        <v>14.528</v>
      </c>
      <c r="D50" s="56">
        <v>387</v>
      </c>
      <c r="E50" s="56">
        <v>1</v>
      </c>
      <c r="F50" s="56"/>
      <c r="G50" s="57">
        <v>3.4953918631106471</v>
      </c>
      <c r="H50" s="57">
        <v>2.0306531861420889</v>
      </c>
      <c r="I50" s="57">
        <v>5.3272291465372001</v>
      </c>
      <c r="J50" s="57">
        <v>4.2127209091646458</v>
      </c>
      <c r="K50" s="55"/>
      <c r="L50" s="1">
        <v>2.2938252094443232</v>
      </c>
      <c r="M50" s="1">
        <v>2.9778184038566695</v>
      </c>
      <c r="N50" s="1">
        <v>2.3470823481506233</v>
      </c>
      <c r="O50" s="1">
        <v>3.5591388659912888</v>
      </c>
      <c r="P50" s="1">
        <v>2.6970588174825907</v>
      </c>
      <c r="R50" s="55" t="s">
        <v>46</v>
      </c>
      <c r="S50" s="55" t="s">
        <v>10</v>
      </c>
      <c r="T50" s="56">
        <v>14.302</v>
      </c>
      <c r="U50" s="56">
        <v>387</v>
      </c>
    </row>
    <row r="51" spans="1:21" x14ac:dyDescent="0.2">
      <c r="A51" s="55" t="s">
        <v>45</v>
      </c>
      <c r="B51" s="55" t="s">
        <v>45</v>
      </c>
      <c r="C51" s="56">
        <v>14.318</v>
      </c>
      <c r="D51" s="56" t="s">
        <v>9</v>
      </c>
      <c r="E51" s="56">
        <v>1</v>
      </c>
      <c r="F51" s="56"/>
      <c r="G51" s="57">
        <v>3.3065829207118456</v>
      </c>
      <c r="H51" s="57">
        <v>2.7638021373839581</v>
      </c>
      <c r="I51" s="57">
        <v>3.0344030297009028</v>
      </c>
      <c r="J51" s="57">
        <v>3.6558702285913567</v>
      </c>
      <c r="K51" s="55"/>
      <c r="L51" s="1">
        <v>0.28238026392493631</v>
      </c>
      <c r="M51" s="1">
        <v>0.29046853181123289</v>
      </c>
      <c r="N51" s="1">
        <v>0.30898855114503126</v>
      </c>
      <c r="O51" s="1">
        <v>0.23170101248609198</v>
      </c>
      <c r="P51" s="1">
        <v>9.6029444393448501E-2</v>
      </c>
      <c r="R51" s="55" t="s">
        <v>45</v>
      </c>
      <c r="S51" s="55" t="s">
        <v>45</v>
      </c>
      <c r="T51" s="56">
        <v>14.055</v>
      </c>
      <c r="U51" s="56" t="s">
        <v>9</v>
      </c>
    </row>
    <row r="52" spans="1:21" x14ac:dyDescent="0.2">
      <c r="A52" s="55" t="s">
        <v>60</v>
      </c>
      <c r="B52" s="55" t="s">
        <v>79</v>
      </c>
      <c r="C52" s="56">
        <v>21.895</v>
      </c>
      <c r="D52" s="56">
        <v>174</v>
      </c>
      <c r="E52" s="56">
        <v>1</v>
      </c>
      <c r="F52" s="56"/>
      <c r="G52" s="57">
        <v>7.2906017440003366</v>
      </c>
      <c r="H52" s="57">
        <v>7.1408066550246572</v>
      </c>
      <c r="I52" s="57">
        <v>13.824474745234264</v>
      </c>
      <c r="J52" s="57">
        <v>11.280734641543408</v>
      </c>
      <c r="K52" s="55"/>
      <c r="L52" s="1">
        <v>2.2635176549605918</v>
      </c>
      <c r="M52" s="1">
        <v>2.6551641158101167</v>
      </c>
      <c r="N52" s="1">
        <v>2.7288356196441437</v>
      </c>
      <c r="O52" s="1">
        <v>7.0202330526077787</v>
      </c>
      <c r="P52" s="1">
        <v>6.8210115526176578</v>
      </c>
      <c r="R52" s="55" t="s">
        <v>60</v>
      </c>
      <c r="S52" s="55" t="s">
        <v>79</v>
      </c>
      <c r="T52" s="56">
        <v>21.675999999999998</v>
      </c>
      <c r="U52" s="56">
        <v>174</v>
      </c>
    </row>
    <row r="53" spans="1:21" x14ac:dyDescent="0.2">
      <c r="A53" s="55" t="s">
        <v>40</v>
      </c>
      <c r="B53" s="55" t="s">
        <v>5</v>
      </c>
      <c r="C53" s="56">
        <v>9.4420000000000002</v>
      </c>
      <c r="D53" s="56">
        <v>174</v>
      </c>
      <c r="E53" s="56">
        <v>1</v>
      </c>
      <c r="F53" s="56"/>
      <c r="G53" s="57">
        <v>0.14802580555738259</v>
      </c>
      <c r="H53" s="57">
        <v>9.7737194109149245E-2</v>
      </c>
      <c r="I53" s="57">
        <v>0.19562724875089091</v>
      </c>
      <c r="J53" s="57">
        <v>0.15487536908094265</v>
      </c>
      <c r="K53" s="55"/>
      <c r="L53" s="1">
        <v>2.325240889578575E-2</v>
      </c>
      <c r="M53" s="1">
        <v>2.2326924323869349E-2</v>
      </c>
      <c r="N53" s="1">
        <v>1.8651222989729356E-2</v>
      </c>
      <c r="O53" s="1">
        <v>0.10559318087320212</v>
      </c>
      <c r="P53" s="1">
        <v>0.10234021802701178</v>
      </c>
      <c r="R53" s="55" t="s">
        <v>40</v>
      </c>
      <c r="S53" s="55" t="s">
        <v>5</v>
      </c>
      <c r="T53" s="56">
        <v>9.1660000000000004</v>
      </c>
      <c r="U53" s="56">
        <v>174</v>
      </c>
    </row>
    <row r="54" spans="1:21" s="61" customFormat="1" x14ac:dyDescent="0.2">
      <c r="A54" s="55" t="s">
        <v>165</v>
      </c>
      <c r="B54" s="55" t="s">
        <v>165</v>
      </c>
      <c r="C54" s="56">
        <v>15.304</v>
      </c>
      <c r="D54" s="56">
        <v>204</v>
      </c>
      <c r="E54" s="56">
        <v>3</v>
      </c>
      <c r="F54" s="56"/>
      <c r="G54" s="57">
        <v>2.2166052593484022</v>
      </c>
      <c r="H54" s="57">
        <v>1.7947036106328911</v>
      </c>
      <c r="I54" s="57">
        <v>4.1554016792541537</v>
      </c>
      <c r="J54" s="57">
        <v>3.5467253198565656</v>
      </c>
      <c r="K54" s="55"/>
      <c r="L54" s="1">
        <v>2.0091933036455116</v>
      </c>
      <c r="M54" s="1">
        <v>2.3740713265850424</v>
      </c>
      <c r="N54" s="1">
        <v>2.2818116204730123</v>
      </c>
      <c r="O54" s="1">
        <v>3.8082166721863322</v>
      </c>
      <c r="P54" s="1">
        <v>3.7595158925455037</v>
      </c>
      <c r="R54" s="55" t="s">
        <v>146</v>
      </c>
      <c r="S54" s="55" t="s">
        <v>147</v>
      </c>
      <c r="T54" s="56" t="s">
        <v>148</v>
      </c>
      <c r="U54" s="56" t="s">
        <v>149</v>
      </c>
    </row>
    <row r="55" spans="1:21" x14ac:dyDescent="0.2">
      <c r="A55" s="55" t="s">
        <v>63</v>
      </c>
      <c r="B55" s="55" t="s">
        <v>20</v>
      </c>
      <c r="C55" s="56">
        <v>25.759</v>
      </c>
      <c r="D55" s="56">
        <v>319</v>
      </c>
      <c r="E55" s="56">
        <v>1</v>
      </c>
      <c r="F55" s="56"/>
      <c r="G55" s="57">
        <v>0.60615241417749532</v>
      </c>
      <c r="H55" s="57">
        <v>0.56690904327376945</v>
      </c>
      <c r="I55" s="57">
        <v>0.76606446895681202</v>
      </c>
      <c r="J55" s="57">
        <v>0.66147822271505385</v>
      </c>
      <c r="K55" s="55"/>
      <c r="L55" s="1">
        <v>0.34349037152474532</v>
      </c>
      <c r="M55" s="1">
        <v>0.3680027983586166</v>
      </c>
      <c r="N55" s="1">
        <v>0.33290052389396768</v>
      </c>
      <c r="O55" s="1">
        <v>0.62155258929314361</v>
      </c>
      <c r="P55" s="1">
        <v>0.79719158654216382</v>
      </c>
      <c r="R55" s="55" t="s">
        <v>63</v>
      </c>
      <c r="S55" s="55" t="s">
        <v>20</v>
      </c>
      <c r="T55" s="56">
        <v>25.593</v>
      </c>
      <c r="U55" s="56">
        <v>319</v>
      </c>
    </row>
    <row r="56" spans="1:21" x14ac:dyDescent="0.2">
      <c r="A56" s="55" t="s">
        <v>97</v>
      </c>
      <c r="B56" s="55" t="s">
        <v>123</v>
      </c>
      <c r="C56" s="56">
        <v>31.582999999999998</v>
      </c>
      <c r="D56" s="56">
        <v>174</v>
      </c>
      <c r="E56" s="56">
        <v>3</v>
      </c>
      <c r="F56" s="56"/>
      <c r="G56" s="57">
        <v>8.3750078604824196E-2</v>
      </c>
      <c r="H56" s="57">
        <v>8.5135200503071648E-3</v>
      </c>
      <c r="I56" s="57">
        <v>0.18494616026898766</v>
      </c>
      <c r="J56" s="57">
        <v>0.1183489914195486</v>
      </c>
      <c r="K56" s="55"/>
      <c r="L56" s="1"/>
      <c r="M56" s="1"/>
      <c r="N56" s="1"/>
      <c r="O56" s="1"/>
      <c r="P56" s="1"/>
      <c r="R56" s="55" t="s">
        <v>123</v>
      </c>
      <c r="S56" s="55" t="s">
        <v>123</v>
      </c>
      <c r="T56" s="56">
        <v>31.582999999999998</v>
      </c>
      <c r="U56" s="56">
        <v>174</v>
      </c>
    </row>
    <row r="57" spans="1:21" x14ac:dyDescent="0.2">
      <c r="A57" s="55" t="s">
        <v>50</v>
      </c>
      <c r="B57" s="55" t="s">
        <v>14</v>
      </c>
      <c r="C57" s="56">
        <v>16.074999999999999</v>
      </c>
      <c r="D57" s="56">
        <v>247</v>
      </c>
      <c r="E57" s="56">
        <v>1</v>
      </c>
      <c r="F57" s="56"/>
      <c r="G57" s="57">
        <v>1.5170887168780531</v>
      </c>
      <c r="H57" s="57">
        <v>1.2548573694068361</v>
      </c>
      <c r="I57" s="57">
        <v>1.3285359835209964</v>
      </c>
      <c r="J57" s="57">
        <v>1.3045611930946888</v>
      </c>
      <c r="K57" s="55"/>
      <c r="L57" s="1">
        <v>0.45330485683059885</v>
      </c>
      <c r="M57" s="1">
        <v>0.45270531143889575</v>
      </c>
      <c r="N57" s="1">
        <v>0.43911055759680828</v>
      </c>
      <c r="O57" s="1">
        <v>0.28848753297055446</v>
      </c>
      <c r="P57" s="1">
        <v>0.44311265574633102</v>
      </c>
      <c r="R57" s="55" t="s">
        <v>50</v>
      </c>
      <c r="S57" s="55" t="s">
        <v>14</v>
      </c>
      <c r="T57" s="56">
        <v>15.829000000000001</v>
      </c>
      <c r="U57" s="56">
        <v>247</v>
      </c>
    </row>
    <row r="58" spans="1:21" x14ac:dyDescent="0.2">
      <c r="A58" s="55" t="s">
        <v>57</v>
      </c>
      <c r="B58" s="55" t="s">
        <v>17</v>
      </c>
      <c r="C58" s="56">
        <v>20.231000000000002</v>
      </c>
      <c r="D58" s="56">
        <v>292</v>
      </c>
      <c r="E58" s="56">
        <v>1</v>
      </c>
      <c r="F58" s="56"/>
      <c r="G58" s="57">
        <v>0.13636480215467947</v>
      </c>
      <c r="H58" s="57">
        <v>0.15066875944611727</v>
      </c>
      <c r="I58" s="57">
        <v>0.21652769522965634</v>
      </c>
      <c r="J58" s="57">
        <v>0.19153918611637283</v>
      </c>
      <c r="K58" s="55"/>
      <c r="L58" s="1">
        <v>0.12213023646666887</v>
      </c>
      <c r="M58" s="1">
        <v>0.12745847121179973</v>
      </c>
      <c r="N58" s="1">
        <v>0.11344298146826681</v>
      </c>
      <c r="O58" s="1">
        <v>0.20547613917335456</v>
      </c>
      <c r="P58" s="1">
        <v>0.17071845545778466</v>
      </c>
      <c r="R58" s="55" t="s">
        <v>57</v>
      </c>
      <c r="S58" s="55" t="s">
        <v>17</v>
      </c>
      <c r="T58" s="56">
        <v>20.039000000000001</v>
      </c>
      <c r="U58" s="56">
        <v>292</v>
      </c>
    </row>
    <row r="59" spans="1:21" s="61" customFormat="1" x14ac:dyDescent="0.2">
      <c r="A59" s="44" t="s">
        <v>108</v>
      </c>
      <c r="B59" s="55" t="s">
        <v>34</v>
      </c>
      <c r="C59" s="56" t="s">
        <v>166</v>
      </c>
      <c r="D59" s="56" t="s">
        <v>111</v>
      </c>
      <c r="E59" s="56">
        <v>3</v>
      </c>
      <c r="F59" s="56"/>
      <c r="G59" s="57">
        <v>3.8609536568414389</v>
      </c>
      <c r="H59" s="57">
        <v>3.1857478058849424</v>
      </c>
      <c r="I59" s="57">
        <v>5.5128882857324095</v>
      </c>
      <c r="J59" s="57">
        <v>5.36808943665784</v>
      </c>
      <c r="K59" s="44"/>
      <c r="L59" s="1">
        <v>1.5645049538118263</v>
      </c>
      <c r="M59" s="1">
        <v>1.7403466856672682</v>
      </c>
      <c r="N59" s="1">
        <v>1.6881125513848394</v>
      </c>
      <c r="O59" s="1">
        <v>3.3604017788727267</v>
      </c>
      <c r="P59" s="1">
        <v>2.9747829362875415</v>
      </c>
      <c r="R59" s="44" t="s">
        <v>108</v>
      </c>
      <c r="S59" s="55" t="s">
        <v>34</v>
      </c>
      <c r="T59" s="56" t="s">
        <v>158</v>
      </c>
      <c r="U59" s="56" t="s">
        <v>111</v>
      </c>
    </row>
    <row r="60" spans="1:21" x14ac:dyDescent="0.2">
      <c r="A60" s="55" t="s">
        <v>94</v>
      </c>
      <c r="B60" s="55" t="s">
        <v>29</v>
      </c>
      <c r="C60" s="56">
        <v>39.454000000000001</v>
      </c>
      <c r="D60" s="56">
        <v>361</v>
      </c>
      <c r="E60" s="56">
        <v>2</v>
      </c>
      <c r="F60" s="56"/>
      <c r="G60" s="57">
        <v>55.630797622810881</v>
      </c>
      <c r="H60" s="57">
        <v>42.738710517200857</v>
      </c>
      <c r="I60" s="57">
        <v>106.17529919758516</v>
      </c>
      <c r="J60" s="57">
        <v>100.41282415405563</v>
      </c>
      <c r="K60" s="55"/>
      <c r="L60" s="1">
        <v>42.52613876725998</v>
      </c>
      <c r="M60" s="1">
        <v>45.245658689539624</v>
      </c>
      <c r="N60" s="1">
        <v>44.422741523192613</v>
      </c>
      <c r="O60" s="1">
        <v>94.497188311778629</v>
      </c>
      <c r="P60" s="1">
        <v>74.100703118291761</v>
      </c>
      <c r="R60" s="55" t="s">
        <v>94</v>
      </c>
      <c r="S60" s="55" t="s">
        <v>29</v>
      </c>
      <c r="T60" s="56">
        <v>39.343000000000004</v>
      </c>
      <c r="U60" s="56">
        <v>361</v>
      </c>
    </row>
    <row r="61" spans="1:21" s="61" customFormat="1" x14ac:dyDescent="0.2">
      <c r="A61" s="44" t="s">
        <v>109</v>
      </c>
      <c r="B61" s="55" t="s">
        <v>35</v>
      </c>
      <c r="C61" s="56" t="s">
        <v>167</v>
      </c>
      <c r="D61" s="56" t="s">
        <v>102</v>
      </c>
      <c r="E61" s="56">
        <v>3</v>
      </c>
      <c r="F61" s="56"/>
      <c r="G61" s="57">
        <v>2.3994027665988726</v>
      </c>
      <c r="H61" s="57">
        <v>1.3691960691144489</v>
      </c>
      <c r="I61" s="57">
        <v>2.3441960212631674</v>
      </c>
      <c r="J61" s="57">
        <v>2.1595166887676767</v>
      </c>
      <c r="K61" s="44"/>
      <c r="L61" s="1">
        <v>0.6176074988816348</v>
      </c>
      <c r="M61" s="1">
        <v>0.76310689359865536</v>
      </c>
      <c r="N61" s="1">
        <v>0.60643564496330959</v>
      </c>
      <c r="O61" s="1">
        <v>0.98696267705464669</v>
      </c>
      <c r="P61" s="1">
        <v>0.87829307966731707</v>
      </c>
      <c r="R61" s="44" t="s">
        <v>109</v>
      </c>
      <c r="S61" s="55" t="s">
        <v>35</v>
      </c>
      <c r="T61" s="56" t="s">
        <v>159</v>
      </c>
      <c r="U61" s="56" t="s">
        <v>102</v>
      </c>
    </row>
    <row r="62" spans="1:21" x14ac:dyDescent="0.2">
      <c r="A62" s="55" t="s">
        <v>26</v>
      </c>
      <c r="B62" s="55" t="s">
        <v>26</v>
      </c>
      <c r="C62" s="56">
        <v>29.477</v>
      </c>
      <c r="D62" s="56">
        <v>218</v>
      </c>
      <c r="E62" s="56">
        <v>3</v>
      </c>
      <c r="F62" s="56"/>
      <c r="G62" s="57">
        <v>5.8322595059874018</v>
      </c>
      <c r="H62" s="57">
        <v>3.4260082103811378</v>
      </c>
      <c r="I62" s="57">
        <v>7.3933160315804605</v>
      </c>
      <c r="J62" s="57">
        <v>6.5356848468701827</v>
      </c>
      <c r="K62" s="55"/>
      <c r="L62" s="1">
        <v>1.9838493268779211</v>
      </c>
      <c r="M62" s="1">
        <v>2.4998176077884127</v>
      </c>
      <c r="N62" s="1">
        <v>2.5478958696775438</v>
      </c>
      <c r="O62" s="1">
        <v>2.6065845054955252</v>
      </c>
      <c r="P62" s="1">
        <v>2.5937735476287465</v>
      </c>
      <c r="R62" s="55" t="s">
        <v>26</v>
      </c>
      <c r="S62" s="55" t="s">
        <v>26</v>
      </c>
      <c r="T62" s="56">
        <v>29.248000000000001</v>
      </c>
      <c r="U62" s="56">
        <v>218</v>
      </c>
    </row>
    <row r="63" spans="1:21" x14ac:dyDescent="0.2">
      <c r="A63" s="55" t="s">
        <v>70</v>
      </c>
      <c r="B63" s="55" t="s">
        <v>70</v>
      </c>
      <c r="C63" s="56">
        <v>10.776999999999999</v>
      </c>
      <c r="D63" s="56">
        <v>220</v>
      </c>
      <c r="E63" s="56">
        <v>1</v>
      </c>
      <c r="F63" s="56"/>
      <c r="G63" s="57">
        <v>1.1359455060993315</v>
      </c>
      <c r="H63" s="57">
        <v>1.2780167431593716</v>
      </c>
      <c r="I63" s="57">
        <v>2.2272752112430427</v>
      </c>
      <c r="J63" s="57">
        <v>1.7698600381651839</v>
      </c>
      <c r="K63" s="55"/>
      <c r="L63" s="1">
        <v>0.90547625551640554</v>
      </c>
      <c r="M63" s="1">
        <v>1.0375530863555236</v>
      </c>
      <c r="N63" s="1">
        <v>1.3998104338449271</v>
      </c>
      <c r="O63" s="1">
        <v>1.7628326017572218</v>
      </c>
      <c r="P63" s="1">
        <v>1.7175119360018887</v>
      </c>
      <c r="R63" s="55" t="s">
        <v>70</v>
      </c>
      <c r="S63" s="55" t="s">
        <v>70</v>
      </c>
      <c r="T63" s="56">
        <v>10.496</v>
      </c>
      <c r="U63" s="56">
        <v>220</v>
      </c>
    </row>
    <row r="64" spans="1:21" x14ac:dyDescent="0.2">
      <c r="A64" s="55" t="s">
        <v>116</v>
      </c>
      <c r="B64" s="55" t="s">
        <v>116</v>
      </c>
      <c r="C64" s="56">
        <v>27.611000000000001</v>
      </c>
      <c r="D64" s="56">
        <v>217</v>
      </c>
      <c r="E64" s="56">
        <v>2</v>
      </c>
      <c r="F64" s="56"/>
      <c r="G64" s="57">
        <v>0.30558110170659791</v>
      </c>
      <c r="H64" s="57">
        <v>0.30367698404794918</v>
      </c>
      <c r="I64" s="57">
        <v>0.34787594057106147</v>
      </c>
      <c r="J64" s="57">
        <v>0.58511016043918718</v>
      </c>
      <c r="K64" s="55"/>
      <c r="L64" s="1">
        <v>0.2097860808033917</v>
      </c>
      <c r="M64" s="1">
        <v>0.23531243003583815</v>
      </c>
      <c r="N64" s="1">
        <v>0.18285610904917693</v>
      </c>
      <c r="O64" s="1">
        <v>0.33230085800001374</v>
      </c>
      <c r="P64" s="1">
        <v>0.28778444785047091</v>
      </c>
      <c r="R64" s="55" t="s">
        <v>116</v>
      </c>
      <c r="S64" s="55" t="s">
        <v>116</v>
      </c>
      <c r="T64" s="56">
        <v>27.379000000000001</v>
      </c>
      <c r="U64" s="56">
        <v>217</v>
      </c>
    </row>
    <row r="65" spans="1:21" x14ac:dyDescent="0.2">
      <c r="A65" s="55" t="s">
        <v>142</v>
      </c>
      <c r="B65" s="55" t="s">
        <v>142</v>
      </c>
      <c r="C65" s="60">
        <v>32.640999999999998</v>
      </c>
      <c r="D65" s="60">
        <v>117</v>
      </c>
      <c r="E65" s="60">
        <v>1</v>
      </c>
      <c r="F65" s="60"/>
      <c r="G65" s="57">
        <v>0.72863881540397235</v>
      </c>
      <c r="H65" s="57">
        <v>0.59365180990906463</v>
      </c>
      <c r="I65" s="57">
        <v>0.77557727233901408</v>
      </c>
      <c r="J65" s="57">
        <v>0.40618512597219097</v>
      </c>
      <c r="K65" s="55"/>
      <c r="L65" s="1">
        <v>0.32807790957398825</v>
      </c>
      <c r="M65" s="1">
        <v>0.5082224112469822</v>
      </c>
      <c r="N65" s="1">
        <v>0.32845759181314577</v>
      </c>
      <c r="O65" s="1">
        <v>0.40305550502880733</v>
      </c>
      <c r="P65" s="1">
        <v>0.36103217253914821</v>
      </c>
      <c r="R65" s="55" t="s">
        <v>142</v>
      </c>
      <c r="S65" s="55" t="s">
        <v>142</v>
      </c>
      <c r="T65" s="60">
        <v>32.401000000000003</v>
      </c>
      <c r="U65" s="60">
        <v>117</v>
      </c>
    </row>
    <row r="66" spans="1:21" x14ac:dyDescent="0.2">
      <c r="A66" s="55" t="s">
        <v>113</v>
      </c>
      <c r="B66" s="55" t="s">
        <v>113</v>
      </c>
      <c r="C66" s="60">
        <v>20.913</v>
      </c>
      <c r="D66" s="60">
        <v>263</v>
      </c>
      <c r="E66" s="60">
        <v>1</v>
      </c>
      <c r="F66" s="60"/>
      <c r="G66" s="57">
        <v>0.70548114617268354</v>
      </c>
      <c r="H66" s="57">
        <v>0.75745900109212327</v>
      </c>
      <c r="I66" s="57">
        <v>1.0849794483575186</v>
      </c>
      <c r="J66" s="57">
        <v>0.33657781621922844</v>
      </c>
      <c r="K66" s="55"/>
      <c r="L66" s="1">
        <v>0.31445473427833098</v>
      </c>
      <c r="M66" s="1">
        <v>0.35267249678429619</v>
      </c>
      <c r="N66" s="1">
        <v>0.2840529258352108</v>
      </c>
      <c r="O66" s="1">
        <v>0.57700771159233122</v>
      </c>
      <c r="P66" s="1">
        <v>0.50326844915491253</v>
      </c>
      <c r="R66" s="55" t="s">
        <v>113</v>
      </c>
      <c r="S66" s="55" t="s">
        <v>113</v>
      </c>
      <c r="T66" s="60">
        <v>20.655999999999999</v>
      </c>
      <c r="U66" s="60">
        <v>263</v>
      </c>
    </row>
    <row r="67" spans="1:21" x14ac:dyDescent="0.2">
      <c r="A67" s="55" t="s">
        <v>120</v>
      </c>
      <c r="B67" s="55" t="s">
        <v>120</v>
      </c>
      <c r="C67" s="56">
        <v>34.378</v>
      </c>
      <c r="D67" s="56">
        <v>357</v>
      </c>
      <c r="E67" s="56">
        <v>1</v>
      </c>
      <c r="F67" s="56"/>
      <c r="G67" s="57">
        <v>1.0446059652009669</v>
      </c>
      <c r="H67" s="57">
        <v>0.6534997596374702</v>
      </c>
      <c r="I67" s="57">
        <v>2.8130489236004941</v>
      </c>
      <c r="J67" s="57">
        <v>2.5083847200797371</v>
      </c>
      <c r="K67" s="55"/>
      <c r="L67" s="1">
        <v>0.54262303654661959</v>
      </c>
      <c r="M67" s="1">
        <v>0.70829246668168422</v>
      </c>
      <c r="N67" s="1">
        <v>0.81463992686940323</v>
      </c>
      <c r="O67" s="1">
        <v>0.86817872476930802</v>
      </c>
      <c r="P67" s="1">
        <v>0.80688887600395931</v>
      </c>
      <c r="R67" s="55" t="s">
        <v>120</v>
      </c>
      <c r="S67" s="55" t="s">
        <v>120</v>
      </c>
      <c r="T67" s="56">
        <v>34.164000000000001</v>
      </c>
      <c r="U67" s="56">
        <v>357</v>
      </c>
    </row>
    <row r="68" spans="1:21" x14ac:dyDescent="0.2">
      <c r="A68" s="55" t="s">
        <v>114</v>
      </c>
      <c r="B68" s="55" t="s">
        <v>114</v>
      </c>
      <c r="C68" s="56">
        <v>22.282</v>
      </c>
      <c r="D68" s="56">
        <v>188</v>
      </c>
      <c r="E68" s="56">
        <v>1</v>
      </c>
      <c r="F68" s="56"/>
      <c r="G68" s="57">
        <v>0.15952736805317103</v>
      </c>
      <c r="H68" s="57">
        <v>0.10329178570549936</v>
      </c>
      <c r="I68" s="57">
        <v>0.27485996149745268</v>
      </c>
      <c r="J68" s="57">
        <v>0.24823336525239387</v>
      </c>
      <c r="K68" s="55"/>
      <c r="L68" s="1">
        <v>4.0150171756044545E-2</v>
      </c>
      <c r="M68" s="1">
        <v>3.6068197084784523E-2</v>
      </c>
      <c r="N68" s="1">
        <v>4.3817177103053953E-2</v>
      </c>
      <c r="O68" s="1">
        <v>3.183087305399962E-2</v>
      </c>
      <c r="P68" s="1">
        <v>7.3517303063133047E-2</v>
      </c>
      <c r="R68" s="55" t="s">
        <v>114</v>
      </c>
      <c r="S68" s="55" t="s">
        <v>114</v>
      </c>
      <c r="T68" s="56">
        <v>22.032</v>
      </c>
      <c r="U68" s="56">
        <v>188</v>
      </c>
    </row>
    <row r="69" spans="1:21" x14ac:dyDescent="0.2">
      <c r="A69" s="55" t="s">
        <v>118</v>
      </c>
      <c r="B69" s="55" t="s">
        <v>118</v>
      </c>
      <c r="C69" s="56">
        <v>31.706</v>
      </c>
      <c r="D69" s="56">
        <v>327</v>
      </c>
      <c r="E69" s="56">
        <v>1</v>
      </c>
      <c r="F69" s="56"/>
      <c r="G69" s="57">
        <v>0.38014943666287948</v>
      </c>
      <c r="H69" s="57">
        <v>0.31754949455696907</v>
      </c>
      <c r="I69" s="57">
        <v>0.54133722291788866</v>
      </c>
      <c r="J69" s="57">
        <v>0.29607674496642578</v>
      </c>
      <c r="K69" s="55"/>
      <c r="L69" s="1">
        <v>0.22601691571367016</v>
      </c>
      <c r="M69" s="1">
        <v>0.34338666358399605</v>
      </c>
      <c r="N69" s="1">
        <v>0.24211455550131986</v>
      </c>
      <c r="O69" s="1">
        <v>0.4607556473000895</v>
      </c>
      <c r="P69" s="1">
        <v>0.41309297375210696</v>
      </c>
      <c r="R69" s="55" t="s">
        <v>118</v>
      </c>
      <c r="S69" s="55" t="s">
        <v>118</v>
      </c>
      <c r="T69" s="56">
        <v>31.466000000000001</v>
      </c>
      <c r="U69" s="56">
        <v>327</v>
      </c>
    </row>
    <row r="70" spans="1:21" x14ac:dyDescent="0.2">
      <c r="A70" s="55" t="s">
        <v>115</v>
      </c>
      <c r="B70" s="55" t="s">
        <v>115</v>
      </c>
      <c r="C70" s="56">
        <v>25.72</v>
      </c>
      <c r="D70" s="56">
        <v>217</v>
      </c>
      <c r="E70" s="56">
        <v>1</v>
      </c>
      <c r="F70" s="56"/>
      <c r="G70" s="57">
        <v>0.58610235877828798</v>
      </c>
      <c r="H70" s="57">
        <v>0.61851838508930379</v>
      </c>
      <c r="I70" s="57">
        <v>0.6212790699334465</v>
      </c>
      <c r="J70" s="57">
        <v>0.76989109867829009</v>
      </c>
      <c r="K70" s="55"/>
      <c r="L70" s="1">
        <v>0.18697104146709481</v>
      </c>
      <c r="M70" s="1">
        <v>0.38901491706332247</v>
      </c>
      <c r="N70" s="1">
        <v>0.36895992848911829</v>
      </c>
      <c r="O70" s="1">
        <v>0.41960337260394848</v>
      </c>
      <c r="P70" s="1">
        <v>0.39361945903821965</v>
      </c>
      <c r="R70" s="55" t="s">
        <v>115</v>
      </c>
      <c r="S70" s="55" t="s">
        <v>115</v>
      </c>
      <c r="T70" s="56">
        <v>25.529</v>
      </c>
      <c r="U70" s="56">
        <v>217</v>
      </c>
    </row>
    <row r="71" spans="1:21" x14ac:dyDescent="0.2">
      <c r="A71" s="55" t="s">
        <v>119</v>
      </c>
      <c r="B71" s="55" t="s">
        <v>119</v>
      </c>
      <c r="C71" s="60">
        <v>34.244</v>
      </c>
      <c r="D71" s="60">
        <v>339</v>
      </c>
      <c r="E71" s="60">
        <v>1</v>
      </c>
      <c r="F71" s="60"/>
      <c r="G71" s="57">
        <v>0.76950111702908519</v>
      </c>
      <c r="H71" s="57">
        <v>0.62041693124182173</v>
      </c>
      <c r="I71" s="57">
        <v>1.2221934443776103</v>
      </c>
      <c r="J71" s="57">
        <v>0.67888975200961554</v>
      </c>
      <c r="K71" s="55"/>
      <c r="L71" s="1">
        <v>0.56191931410573381</v>
      </c>
      <c r="M71" s="1">
        <v>0.84251831071647232</v>
      </c>
      <c r="N71" s="1">
        <v>0.64692507639904395</v>
      </c>
      <c r="O71" s="1">
        <v>1.2211419293144872</v>
      </c>
      <c r="P71" s="1">
        <v>1.0406989564020606</v>
      </c>
      <c r="R71" s="55" t="s">
        <v>119</v>
      </c>
      <c r="S71" s="55" t="s">
        <v>119</v>
      </c>
      <c r="T71" s="60">
        <v>34.021000000000001</v>
      </c>
      <c r="U71" s="60">
        <v>339</v>
      </c>
    </row>
    <row r="72" spans="1:21" x14ac:dyDescent="0.2">
      <c r="A72" s="55" t="s">
        <v>117</v>
      </c>
      <c r="B72" s="55" t="s">
        <v>117</v>
      </c>
      <c r="C72" s="56">
        <v>29.356999999999999</v>
      </c>
      <c r="D72" s="56">
        <v>204</v>
      </c>
      <c r="E72" s="56">
        <v>1</v>
      </c>
      <c r="F72" s="56"/>
      <c r="G72" s="57">
        <v>0.12505983893840264</v>
      </c>
      <c r="H72" s="57">
        <v>8.8286595267056289E-2</v>
      </c>
      <c r="I72" s="57">
        <v>0.15083307392025927</v>
      </c>
      <c r="J72" s="57">
        <v>0.12007180543369625</v>
      </c>
      <c r="K72" s="55"/>
      <c r="L72" s="1">
        <v>3.9911693615093766E-2</v>
      </c>
      <c r="M72" s="1">
        <v>5.0044587039106393E-2</v>
      </c>
      <c r="N72" s="1">
        <v>5.7745343460899302E-2</v>
      </c>
      <c r="O72" s="1">
        <v>6.0863442196001392E-2</v>
      </c>
      <c r="P72" s="1">
        <v>5.4149737384657427E-2</v>
      </c>
      <c r="R72" s="55" t="s">
        <v>117</v>
      </c>
      <c r="S72" s="55" t="s">
        <v>117</v>
      </c>
      <c r="T72" s="56">
        <v>29.158999999999999</v>
      </c>
      <c r="U72" s="56">
        <v>204</v>
      </c>
    </row>
    <row r="73" spans="1:21" x14ac:dyDescent="0.2">
      <c r="A73" s="55" t="s">
        <v>122</v>
      </c>
      <c r="B73" s="55" t="s">
        <v>122</v>
      </c>
      <c r="C73" s="56">
        <v>39.398000000000003</v>
      </c>
      <c r="D73" s="56">
        <v>371</v>
      </c>
      <c r="E73" s="56">
        <v>1</v>
      </c>
      <c r="F73" s="56"/>
      <c r="G73" s="57">
        <v>27.552195085356846</v>
      </c>
      <c r="H73" s="57">
        <v>21.60101963804895</v>
      </c>
      <c r="I73" s="57">
        <v>31.006123515873764</v>
      </c>
      <c r="J73" s="57">
        <v>32.407869658349185</v>
      </c>
      <c r="K73" s="55"/>
      <c r="L73" s="1">
        <v>27.489424259074166</v>
      </c>
      <c r="M73" s="1">
        <v>28.79066490164902</v>
      </c>
      <c r="N73" s="1">
        <v>27.617314443497854</v>
      </c>
      <c r="O73" s="1">
        <v>84.43178129821203</v>
      </c>
      <c r="P73" s="1">
        <v>54.06980414469858</v>
      </c>
      <c r="R73" s="55" t="s">
        <v>122</v>
      </c>
      <c r="S73" s="55" t="s">
        <v>122</v>
      </c>
      <c r="T73" s="56">
        <v>39.210999999999999</v>
      </c>
      <c r="U73" s="56">
        <v>371</v>
      </c>
    </row>
    <row r="74" spans="1:21" x14ac:dyDescent="0.2">
      <c r="A74" s="55" t="s">
        <v>121</v>
      </c>
      <c r="B74" s="55" t="s">
        <v>121</v>
      </c>
      <c r="C74" s="56">
        <v>34.756</v>
      </c>
      <c r="D74" s="56">
        <v>387</v>
      </c>
      <c r="E74" s="56">
        <v>1</v>
      </c>
      <c r="F74" s="56"/>
      <c r="G74" s="57">
        <v>0.43041351174065001</v>
      </c>
      <c r="H74" s="57">
        <v>0.13571277901205708</v>
      </c>
      <c r="I74" s="57">
        <v>0.75691391842128553</v>
      </c>
      <c r="J74" s="57">
        <v>0.602889101859858</v>
      </c>
      <c r="K74" s="55"/>
      <c r="L74" s="1">
        <v>0.3562744751340266</v>
      </c>
      <c r="M74" s="1">
        <v>0.40114136564424574</v>
      </c>
      <c r="N74" s="1">
        <v>0.37694142722839974</v>
      </c>
      <c r="O74" s="1">
        <v>0.46415589202348756</v>
      </c>
      <c r="P74" s="1">
        <v>0.44754455112554048</v>
      </c>
      <c r="R74" s="55" t="s">
        <v>121</v>
      </c>
      <c r="S74" s="55" t="s">
        <v>121</v>
      </c>
      <c r="T74" s="56">
        <v>34.579000000000001</v>
      </c>
      <c r="U74" s="56">
        <v>387</v>
      </c>
    </row>
    <row r="75" spans="1:21" x14ac:dyDescent="0.2">
      <c r="A75" s="55" t="s">
        <v>47</v>
      </c>
      <c r="B75" s="55" t="s">
        <v>11</v>
      </c>
      <c r="C75" s="56">
        <v>14.881</v>
      </c>
      <c r="D75" s="56">
        <v>189</v>
      </c>
      <c r="E75" s="56">
        <v>1</v>
      </c>
      <c r="F75" s="56"/>
      <c r="G75" s="57">
        <v>3.9196603535217753</v>
      </c>
      <c r="H75" s="57">
        <v>3.1407709863894251</v>
      </c>
      <c r="I75" s="57">
        <v>4.6173689736400023</v>
      </c>
      <c r="J75" s="57">
        <v>4.5223835139685642</v>
      </c>
      <c r="K75" s="55"/>
      <c r="L75" s="1">
        <v>2.3925752095002184</v>
      </c>
      <c r="M75" s="1">
        <v>2.6691179796507698</v>
      </c>
      <c r="N75" s="1">
        <v>2.4818095732873831</v>
      </c>
      <c r="O75" s="1">
        <v>2.6443785549542462</v>
      </c>
      <c r="P75" s="1">
        <v>2.5750953054924803</v>
      </c>
      <c r="R75" s="55" t="s">
        <v>47</v>
      </c>
      <c r="S75" s="55" t="s">
        <v>11</v>
      </c>
      <c r="T75" s="56">
        <v>14.612</v>
      </c>
      <c r="U75" s="56">
        <v>189</v>
      </c>
    </row>
    <row r="76" spans="1:21" s="61" customFormat="1" x14ac:dyDescent="0.2">
      <c r="A76" s="44" t="s">
        <v>168</v>
      </c>
      <c r="B76" s="55" t="s">
        <v>33</v>
      </c>
      <c r="C76" s="56" t="s">
        <v>169</v>
      </c>
      <c r="D76" s="56" t="s">
        <v>170</v>
      </c>
      <c r="E76" s="56">
        <v>3</v>
      </c>
      <c r="F76" s="56"/>
      <c r="G76" s="57">
        <v>5.910691852253767</v>
      </c>
      <c r="H76" s="57">
        <v>3.8035296214558545</v>
      </c>
      <c r="I76" s="57">
        <v>5.9528977594775725</v>
      </c>
      <c r="J76" s="57">
        <v>7.0085170287032144</v>
      </c>
      <c r="K76" s="44"/>
      <c r="L76" s="1">
        <v>2.3270217978465495</v>
      </c>
      <c r="M76" s="1">
        <v>2.6471877714477596</v>
      </c>
      <c r="N76" s="1">
        <v>2.6542724123333081</v>
      </c>
      <c r="O76" s="1">
        <v>2.9084757221670765</v>
      </c>
      <c r="P76" s="1">
        <v>2.6659058427570756</v>
      </c>
      <c r="R76" s="44" t="s">
        <v>150</v>
      </c>
      <c r="S76" s="55" t="s">
        <v>33</v>
      </c>
      <c r="T76" s="56" t="s">
        <v>151</v>
      </c>
      <c r="U76" s="56" t="s">
        <v>152</v>
      </c>
    </row>
    <row r="77" spans="1:21" x14ac:dyDescent="0.2">
      <c r="A77" s="55" t="s">
        <v>88</v>
      </c>
      <c r="B77" s="55" t="s">
        <v>88</v>
      </c>
      <c r="C77" s="56">
        <v>30.582999999999998</v>
      </c>
      <c r="D77" s="56">
        <v>291</v>
      </c>
      <c r="E77" s="56">
        <v>1</v>
      </c>
      <c r="F77" s="56"/>
      <c r="G77" s="57">
        <v>8.8797817124233583E-2</v>
      </c>
      <c r="H77" s="57">
        <v>5.4803493789526397E-2</v>
      </c>
      <c r="I77" s="57">
        <v>0.13979483907421472</v>
      </c>
      <c r="J77" s="57">
        <v>0.15443916304970232</v>
      </c>
      <c r="K77" s="55"/>
      <c r="L77" s="1">
        <v>7.3907917957482236E-2</v>
      </c>
      <c r="M77" s="1">
        <v>7.9714649679947291E-2</v>
      </c>
      <c r="N77" s="1">
        <v>6.8799038567692317E-2</v>
      </c>
      <c r="O77" s="1">
        <v>0.12540752811286801</v>
      </c>
      <c r="P77" s="1">
        <v>0.10309808288275818</v>
      </c>
      <c r="R77" s="55" t="s">
        <v>88</v>
      </c>
      <c r="S77" s="55" t="s">
        <v>88</v>
      </c>
      <c r="T77" s="56">
        <v>30.335000000000001</v>
      </c>
      <c r="U77" s="56">
        <v>291</v>
      </c>
    </row>
    <row r="78" spans="1:21" ht="15" x14ac:dyDescent="0.25">
      <c r="E78" s="62"/>
      <c r="F78" s="63" t="s">
        <v>141</v>
      </c>
      <c r="G78" s="64">
        <f>SUM(G5:G77)</f>
        <v>369.12744838474646</v>
      </c>
      <c r="H78" s="64">
        <f t="shared" ref="H78:J78" si="0">SUM(H5:H77)</f>
        <v>277.84751480775418</v>
      </c>
      <c r="I78" s="64">
        <f t="shared" si="0"/>
        <v>503.78019726710653</v>
      </c>
      <c r="J78" s="64">
        <f t="shared" si="0"/>
        <v>480.29229529163763</v>
      </c>
      <c r="K78" s="62"/>
      <c r="L78" s="64">
        <f>SUM(L5:L77)</f>
        <v>203.41997064609757</v>
      </c>
      <c r="M78" s="64">
        <f t="shared" ref="M78" si="1">SUM(M5:M77)</f>
        <v>231.31116749656084</v>
      </c>
      <c r="N78" s="64">
        <f t="shared" ref="N78" si="2">SUM(N5:N77)</f>
        <v>225.00779912525846</v>
      </c>
      <c r="O78" s="64">
        <f t="shared" ref="O78:P78" si="3">SUM(O5:O77)</f>
        <v>417.63309659264019</v>
      </c>
      <c r="P78" s="64">
        <f t="shared" si="3"/>
        <v>332.4691523928999</v>
      </c>
      <c r="T78" s="40"/>
      <c r="U78" s="40"/>
    </row>
    <row r="79" spans="1:21" s="40" customFormat="1" x14ac:dyDescent="0.2">
      <c r="L79" s="43"/>
      <c r="M79" s="43"/>
      <c r="N79" s="42"/>
      <c r="O79" s="42"/>
      <c r="P79" s="42"/>
    </row>
    <row r="80" spans="1:21" s="40" customFormat="1" ht="12.75" x14ac:dyDescent="0.2">
      <c r="A80" s="38" t="s">
        <v>74</v>
      </c>
      <c r="L80" s="65"/>
      <c r="M80" s="65"/>
    </row>
    <row r="81" spans="1:21" s="40" customFormat="1" ht="12.75" x14ac:dyDescent="0.2">
      <c r="A81" s="40" t="s">
        <v>75</v>
      </c>
      <c r="L81" s="65"/>
      <c r="M81" s="65"/>
    </row>
    <row r="82" spans="1:21" s="40" customFormat="1" ht="12.75" x14ac:dyDescent="0.2">
      <c r="A82" s="41" t="s">
        <v>78</v>
      </c>
      <c r="L82" s="65"/>
      <c r="M82" s="65"/>
    </row>
    <row r="83" spans="1:21" s="40" customFormat="1" x14ac:dyDescent="0.2">
      <c r="A83" s="40" t="s">
        <v>76</v>
      </c>
      <c r="L83" s="65"/>
      <c r="M83" s="65"/>
      <c r="T83" s="42"/>
      <c r="U83" s="42"/>
    </row>
    <row r="84" spans="1:21" x14ac:dyDescent="0.2">
      <c r="A84" s="40" t="s">
        <v>77</v>
      </c>
      <c r="L84" s="65"/>
      <c r="M84" s="65"/>
      <c r="N84" s="40"/>
      <c r="O84" s="40"/>
      <c r="P84" s="40"/>
    </row>
    <row r="85" spans="1:21" x14ac:dyDescent="0.2">
      <c r="A85" s="40" t="s">
        <v>132</v>
      </c>
    </row>
    <row r="86" spans="1:21" s="40" customFormat="1" ht="12.75" x14ac:dyDescent="0.2">
      <c r="A86" s="40" t="s">
        <v>328</v>
      </c>
      <c r="L86" s="65"/>
      <c r="M86" s="65"/>
    </row>
  </sheetData>
  <sortState ref="A4:R76">
    <sortCondition ref="B4:B76"/>
  </sortState>
  <mergeCells count="4">
    <mergeCell ref="L2:P2"/>
    <mergeCell ref="M3:N3"/>
    <mergeCell ref="G2:J2"/>
    <mergeCell ref="G3:H3"/>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zoomScale="60" zoomScaleNormal="60" workbookViewId="0"/>
  </sheetViews>
  <sheetFormatPr defaultColWidth="8.85546875" defaultRowHeight="14.25" x14ac:dyDescent="0.2"/>
  <cols>
    <col min="1" max="1" width="52" style="42" customWidth="1"/>
    <col min="2" max="2" width="47.140625" style="42" customWidth="1"/>
    <col min="3" max="3" width="16.140625" style="42" bestFit="1" customWidth="1"/>
    <col min="4" max="4" width="15.85546875" style="42" bestFit="1" customWidth="1"/>
    <col min="5" max="5" width="8.28515625" style="42" bestFit="1" customWidth="1"/>
    <col min="6" max="6" width="3.28515625" style="42" customWidth="1"/>
    <col min="7" max="8" width="12.140625" style="42" customWidth="1"/>
    <col min="9" max="9" width="15.42578125" style="42" customWidth="1"/>
    <col min="10" max="10" width="15" style="42" customWidth="1"/>
    <col min="11" max="11" width="3.42578125" style="42" customWidth="1"/>
    <col min="12" max="12" width="12" style="43" customWidth="1"/>
    <col min="13" max="13" width="12.42578125" style="43" customWidth="1"/>
    <col min="14" max="14" width="12" style="42" customWidth="1"/>
    <col min="15" max="16" width="15" style="42" customWidth="1"/>
    <col min="17" max="17" width="3.140625" style="42" customWidth="1"/>
    <col min="18" max="18" width="44.28515625" style="42" customWidth="1"/>
    <col min="19" max="19" width="44" style="42" customWidth="1"/>
    <col min="20" max="20" width="16.85546875" style="42" bestFit="1" customWidth="1"/>
    <col min="21" max="21" width="17.28515625" style="42" bestFit="1" customWidth="1"/>
    <col min="22" max="23" width="9.140625" style="47"/>
    <col min="24" max="24" width="3.28515625" style="47" customWidth="1"/>
    <col min="25" max="26" width="9.140625" style="47" customWidth="1"/>
    <col min="27" max="16384" width="8.85546875" style="42"/>
  </cols>
  <sheetData>
    <row r="1" spans="1:27" ht="15" x14ac:dyDescent="0.25">
      <c r="A1" s="42" t="s">
        <v>332</v>
      </c>
    </row>
    <row r="2" spans="1:27" ht="15.75" x14ac:dyDescent="0.25">
      <c r="B2" s="7"/>
      <c r="C2" s="7"/>
      <c r="D2" s="7"/>
      <c r="E2" s="44"/>
      <c r="F2" s="7"/>
      <c r="G2" s="104" t="s">
        <v>125</v>
      </c>
      <c r="H2" s="100"/>
      <c r="I2" s="100"/>
      <c r="J2" s="100"/>
      <c r="K2" s="7"/>
      <c r="L2" s="104" t="s">
        <v>127</v>
      </c>
      <c r="M2" s="104"/>
      <c r="N2" s="100"/>
      <c r="O2" s="100"/>
      <c r="P2" s="100"/>
      <c r="S2" s="7"/>
      <c r="T2" s="7"/>
      <c r="U2" s="7"/>
    </row>
    <row r="3" spans="1:27" ht="15" x14ac:dyDescent="0.25">
      <c r="B3" s="7"/>
      <c r="C3" s="7"/>
      <c r="D3" s="45"/>
      <c r="E3" s="46" t="s">
        <v>140</v>
      </c>
      <c r="F3" s="7"/>
      <c r="G3" s="107" t="s">
        <v>126</v>
      </c>
      <c r="H3" s="107"/>
      <c r="I3" s="47" t="s">
        <v>126</v>
      </c>
      <c r="J3" s="47" t="s">
        <v>126</v>
      </c>
      <c r="K3" s="7"/>
      <c r="L3" s="48" t="s">
        <v>130</v>
      </c>
      <c r="M3" s="105" t="s">
        <v>131</v>
      </c>
      <c r="N3" s="106"/>
      <c r="O3" s="48" t="s">
        <v>135</v>
      </c>
      <c r="P3" s="48" t="s">
        <v>133</v>
      </c>
      <c r="S3" s="7"/>
      <c r="T3" s="7"/>
      <c r="U3" s="45"/>
    </row>
    <row r="4" spans="1:27" ht="22.5" x14ac:dyDescent="0.2">
      <c r="A4" s="49" t="s">
        <v>38</v>
      </c>
      <c r="B4" s="49" t="s">
        <v>0</v>
      </c>
      <c r="C4" s="50" t="s">
        <v>1</v>
      </c>
      <c r="D4" s="50" t="s">
        <v>2</v>
      </c>
      <c r="E4" s="51" t="s">
        <v>3</v>
      </c>
      <c r="F4" s="52"/>
      <c r="G4" s="50" t="s">
        <v>98</v>
      </c>
      <c r="H4" s="50" t="s">
        <v>99</v>
      </c>
      <c r="I4" s="50" t="s">
        <v>137</v>
      </c>
      <c r="J4" s="50" t="s">
        <v>134</v>
      </c>
      <c r="K4" s="53"/>
      <c r="L4" s="54" t="s">
        <v>129</v>
      </c>
      <c r="M4" s="54" t="s">
        <v>138</v>
      </c>
      <c r="N4" s="54" t="s">
        <v>139</v>
      </c>
      <c r="O4" s="50" t="s">
        <v>128</v>
      </c>
      <c r="P4" s="49" t="s">
        <v>134</v>
      </c>
      <c r="R4" s="49" t="s">
        <v>38</v>
      </c>
      <c r="S4" s="49" t="s">
        <v>0</v>
      </c>
      <c r="T4" s="50" t="s">
        <v>1</v>
      </c>
      <c r="U4" s="50" t="s">
        <v>2</v>
      </c>
    </row>
    <row r="5" spans="1:27" x14ac:dyDescent="0.2">
      <c r="A5" s="55" t="s">
        <v>62</v>
      </c>
      <c r="B5" s="55" t="s">
        <v>37</v>
      </c>
      <c r="C5" s="56">
        <v>24.628</v>
      </c>
      <c r="D5" s="56">
        <v>260</v>
      </c>
      <c r="E5" s="56">
        <v>3</v>
      </c>
      <c r="F5" s="56"/>
      <c r="G5" s="66">
        <f>'B. Normalized_Metabolomic_Data'!G5/'B. Normalized_Metabolomic_Data'!G$78</f>
        <v>3.2229717612457624E-2</v>
      </c>
      <c r="H5" s="66">
        <f>'B. Normalized_Metabolomic_Data'!H5/'B. Normalized_Metabolomic_Data'!H$78</f>
        <v>3.1024346200107428E-2</v>
      </c>
      <c r="I5" s="66">
        <f>'B. Normalized_Metabolomic_Data'!I5/'B. Normalized_Metabolomic_Data'!I$78</f>
        <v>2.7055784693907115E-2</v>
      </c>
      <c r="J5" s="66">
        <f>'B. Normalized_Metabolomic_Data'!J5/'B. Normalized_Metabolomic_Data'!J$78</f>
        <v>2.7169626399899054E-2</v>
      </c>
      <c r="K5" s="67"/>
      <c r="L5" s="66">
        <f>'B. Normalized_Metabolomic_Data'!L5/'B. Normalized_Metabolomic_Data'!L$78</f>
        <v>2.4686437541277816E-2</v>
      </c>
      <c r="M5" s="66">
        <f>'B. Normalized_Metabolomic_Data'!M5/'B. Normalized_Metabolomic_Data'!M$78</f>
        <v>2.8017472723739344E-2</v>
      </c>
      <c r="N5" s="66">
        <f>'B. Normalized_Metabolomic_Data'!N5/'B. Normalized_Metabolomic_Data'!N$78</f>
        <v>2.8974125690897183E-2</v>
      </c>
      <c r="O5" s="66">
        <f>'B. Normalized_Metabolomic_Data'!O5/'B. Normalized_Metabolomic_Data'!O$78</f>
        <v>9.995369825177184E-3</v>
      </c>
      <c r="P5" s="66">
        <f>'B. Normalized_Metabolomic_Data'!P5/'B. Normalized_Metabolomic_Data'!P$78</f>
        <v>1.2000384080835246E-2</v>
      </c>
      <c r="R5" s="55" t="s">
        <v>62</v>
      </c>
      <c r="S5" s="55" t="s">
        <v>37</v>
      </c>
      <c r="T5" s="56">
        <v>24.402999999999999</v>
      </c>
      <c r="U5" s="56">
        <v>260</v>
      </c>
      <c r="V5" s="43"/>
      <c r="W5" s="43"/>
      <c r="Y5" s="43"/>
      <c r="Z5" s="43"/>
      <c r="AA5" s="55"/>
    </row>
    <row r="6" spans="1:27" x14ac:dyDescent="0.2">
      <c r="A6" s="55" t="s">
        <v>41</v>
      </c>
      <c r="B6" s="55" t="s">
        <v>6</v>
      </c>
      <c r="C6" s="56">
        <v>10.058999999999999</v>
      </c>
      <c r="D6" s="56">
        <v>233</v>
      </c>
      <c r="E6" s="56">
        <v>1</v>
      </c>
      <c r="F6" s="56"/>
      <c r="G6" s="66">
        <f>'B. Normalized_Metabolomic_Data'!G6/'B. Normalized_Metabolomic_Data'!G$78</f>
        <v>1.0665948918449036E-3</v>
      </c>
      <c r="H6" s="66">
        <f>'B. Normalized_Metabolomic_Data'!H6/'B. Normalized_Metabolomic_Data'!H$78</f>
        <v>1.1247806317484209E-3</v>
      </c>
      <c r="I6" s="66">
        <f>'B. Normalized_Metabolomic_Data'!I6/'B. Normalized_Metabolomic_Data'!I$78</f>
        <v>6.7680973572171327E-4</v>
      </c>
      <c r="J6" s="66">
        <f>'B. Normalized_Metabolomic_Data'!J6/'B. Normalized_Metabolomic_Data'!J$78</f>
        <v>7.0020635289304864E-4</v>
      </c>
      <c r="K6" s="67"/>
      <c r="L6" s="66">
        <f>'B. Normalized_Metabolomic_Data'!L6/'B. Normalized_Metabolomic_Data'!L$78</f>
        <v>1.5928915772194299E-3</v>
      </c>
      <c r="M6" s="66">
        <f>'B. Normalized_Metabolomic_Data'!M6/'B. Normalized_Metabolomic_Data'!M$78</f>
        <v>1.5750759163691965E-3</v>
      </c>
      <c r="N6" s="66">
        <f>'B. Normalized_Metabolomic_Data'!N6/'B. Normalized_Metabolomic_Data'!N$78</f>
        <v>1.4827755872319547E-3</v>
      </c>
      <c r="O6" s="66">
        <f>'B. Normalized_Metabolomic_Data'!O6/'B. Normalized_Metabolomic_Data'!O$78</f>
        <v>6.7132914523756299E-4</v>
      </c>
      <c r="P6" s="66">
        <f>'B. Normalized_Metabolomic_Data'!P6/'B. Normalized_Metabolomic_Data'!P$78</f>
        <v>6.0184247622626437E-4</v>
      </c>
      <c r="R6" s="55" t="s">
        <v>41</v>
      </c>
      <c r="S6" s="55" t="s">
        <v>6</v>
      </c>
      <c r="T6" s="56">
        <v>9.8249999999999993</v>
      </c>
      <c r="U6" s="56">
        <v>233</v>
      </c>
      <c r="V6" s="43"/>
      <c r="W6" s="43"/>
      <c r="Y6" s="43"/>
      <c r="Z6" s="43"/>
      <c r="AA6" s="55"/>
    </row>
    <row r="7" spans="1:27" x14ac:dyDescent="0.2">
      <c r="A7" s="55" t="s">
        <v>59</v>
      </c>
      <c r="B7" s="55" t="s">
        <v>18</v>
      </c>
      <c r="C7" s="56">
        <v>21.695</v>
      </c>
      <c r="D7" s="56">
        <v>247</v>
      </c>
      <c r="E7" s="56">
        <v>1</v>
      </c>
      <c r="F7" s="56"/>
      <c r="G7" s="66">
        <f>'B. Normalized_Metabolomic_Data'!G7/'B. Normalized_Metabolomic_Data'!G$78</f>
        <v>2.5346415109481009E-3</v>
      </c>
      <c r="H7" s="66">
        <f>'B. Normalized_Metabolomic_Data'!H7/'B. Normalized_Metabolomic_Data'!H$78</f>
        <v>2.444925092908883E-3</v>
      </c>
      <c r="I7" s="66">
        <f>'B. Normalized_Metabolomic_Data'!I7/'B. Normalized_Metabolomic_Data'!I$78</f>
        <v>2.3601178168335792E-3</v>
      </c>
      <c r="J7" s="66">
        <f>'B. Normalized_Metabolomic_Data'!J7/'B. Normalized_Metabolomic_Data'!J$78</f>
        <v>2.433157863409645E-3</v>
      </c>
      <c r="K7" s="67"/>
      <c r="L7" s="66">
        <f>'B. Normalized_Metabolomic_Data'!L7/'B. Normalized_Metabolomic_Data'!L$78</f>
        <v>1.6401952122060599E-3</v>
      </c>
      <c r="M7" s="66">
        <f>'B. Normalized_Metabolomic_Data'!M7/'B. Normalized_Metabolomic_Data'!M$78</f>
        <v>1.741491654228957E-3</v>
      </c>
      <c r="N7" s="66">
        <f>'B. Normalized_Metabolomic_Data'!N7/'B. Normalized_Metabolomic_Data'!N$78</f>
        <v>1.6234094601023251E-3</v>
      </c>
      <c r="O7" s="66">
        <f>'B. Normalized_Metabolomic_Data'!O7/'B. Normalized_Metabolomic_Data'!O$78</f>
        <v>1.0659446232896062E-3</v>
      </c>
      <c r="P7" s="66">
        <f>'B. Normalized_Metabolomic_Data'!P7/'B. Normalized_Metabolomic_Data'!P$78</f>
        <v>1.1858631933982459E-3</v>
      </c>
      <c r="R7" s="55" t="s">
        <v>59</v>
      </c>
      <c r="S7" s="55" t="s">
        <v>18</v>
      </c>
      <c r="T7" s="56">
        <v>21.465</v>
      </c>
      <c r="U7" s="56">
        <v>247</v>
      </c>
      <c r="V7" s="43"/>
      <c r="W7" s="43"/>
      <c r="Y7" s="43"/>
      <c r="Z7" s="43"/>
      <c r="AA7" s="55"/>
    </row>
    <row r="8" spans="1:27" x14ac:dyDescent="0.2">
      <c r="A8" s="55" t="s">
        <v>92</v>
      </c>
      <c r="B8" s="55" t="s">
        <v>92</v>
      </c>
      <c r="C8" s="3">
        <v>38.966000000000001</v>
      </c>
      <c r="D8" s="56">
        <v>313</v>
      </c>
      <c r="E8" s="56">
        <v>1</v>
      </c>
      <c r="F8" s="56"/>
      <c r="G8" s="66">
        <f>'B. Normalized_Metabolomic_Data'!G8/'B. Normalized_Metabolomic_Data'!G$78</f>
        <v>5.1188859660988753E-4</v>
      </c>
      <c r="H8" s="66">
        <f>'B. Normalized_Metabolomic_Data'!H8/'B. Normalized_Metabolomic_Data'!H$78</f>
        <v>1.881877165612086E-4</v>
      </c>
      <c r="I8" s="66">
        <f>'B. Normalized_Metabolomic_Data'!I8/'B. Normalized_Metabolomic_Data'!I$78</f>
        <v>5.0375540975659849E-4</v>
      </c>
      <c r="J8" s="66">
        <f>'B. Normalized_Metabolomic_Data'!J8/'B. Normalized_Metabolomic_Data'!J$78</f>
        <v>5.4923341986303008E-4</v>
      </c>
      <c r="K8" s="67"/>
      <c r="L8" s="66">
        <f>'B. Normalized_Metabolomic_Data'!L8/'B. Normalized_Metabolomic_Data'!L$78</f>
        <v>7.8799334841244263E-4</v>
      </c>
      <c r="M8" s="66">
        <f>'B. Normalized_Metabolomic_Data'!M8/'B. Normalized_Metabolomic_Data'!M$78</f>
        <v>8.6432225523174486E-4</v>
      </c>
      <c r="N8" s="66">
        <f>'B. Normalized_Metabolomic_Data'!N8/'B. Normalized_Metabolomic_Data'!N$78</f>
        <v>6.1371963838914893E-4</v>
      </c>
      <c r="O8" s="66">
        <f>'B. Normalized_Metabolomic_Data'!O8/'B. Normalized_Metabolomic_Data'!O$78</f>
        <v>4.0367969428765487E-4</v>
      </c>
      <c r="P8" s="66">
        <f>'B. Normalized_Metabolomic_Data'!P8/'B. Normalized_Metabolomic_Data'!P$78</f>
        <v>5.4613024785764091E-4</v>
      </c>
      <c r="R8" s="55" t="s">
        <v>92</v>
      </c>
      <c r="S8" s="55" t="s">
        <v>92</v>
      </c>
      <c r="T8" s="3">
        <v>38.78</v>
      </c>
      <c r="U8" s="56">
        <v>313</v>
      </c>
      <c r="V8" s="43"/>
      <c r="W8" s="43"/>
      <c r="Y8" s="43"/>
      <c r="Z8" s="43"/>
      <c r="AA8" s="55"/>
    </row>
    <row r="9" spans="1:27" x14ac:dyDescent="0.2">
      <c r="A9" s="55" t="s">
        <v>66</v>
      </c>
      <c r="B9" s="55" t="s">
        <v>24</v>
      </c>
      <c r="C9" s="3">
        <v>27.547000000000001</v>
      </c>
      <c r="D9" s="56">
        <v>459</v>
      </c>
      <c r="E9" s="56">
        <v>1</v>
      </c>
      <c r="F9" s="56"/>
      <c r="G9" s="66">
        <f>'B. Normalized_Metabolomic_Data'!G9/'B. Normalized_Metabolomic_Data'!G$78</f>
        <v>2.9015302478070735E-4</v>
      </c>
      <c r="H9" s="66">
        <f>'B. Normalized_Metabolomic_Data'!H9/'B. Normalized_Metabolomic_Data'!H$78</f>
        <v>2.4949376667654066E-4</v>
      </c>
      <c r="I9" s="66">
        <f>'B. Normalized_Metabolomic_Data'!I9/'B. Normalized_Metabolomic_Data'!I$78</f>
        <v>5.673029172138241E-4</v>
      </c>
      <c r="J9" s="66">
        <f>'B. Normalized_Metabolomic_Data'!J9/'B. Normalized_Metabolomic_Data'!J$78</f>
        <v>5.9457401241373882E-4</v>
      </c>
      <c r="K9" s="67"/>
      <c r="L9" s="66">
        <f>'B. Normalized_Metabolomic_Data'!L9/'B. Normalized_Metabolomic_Data'!L$78</f>
        <v>7.0589176941951242E-4</v>
      </c>
      <c r="M9" s="66">
        <f>'B. Normalized_Metabolomic_Data'!M9/'B. Normalized_Metabolomic_Data'!M$78</f>
        <v>6.3247513532657673E-4</v>
      </c>
      <c r="N9" s="66">
        <f>'B. Normalized_Metabolomic_Data'!N9/'B. Normalized_Metabolomic_Data'!N$78</f>
        <v>5.2636009305923981E-4</v>
      </c>
      <c r="O9" s="66">
        <f>'B. Normalized_Metabolomic_Data'!O9/'B. Normalized_Metabolomic_Data'!O$78</f>
        <v>3.5267787605983375E-4</v>
      </c>
      <c r="P9" s="66">
        <f>'B. Normalized_Metabolomic_Data'!P9/'B. Normalized_Metabolomic_Data'!P$78</f>
        <v>5.2458214244614527E-4</v>
      </c>
      <c r="R9" s="55" t="s">
        <v>66</v>
      </c>
      <c r="S9" s="55" t="s">
        <v>24</v>
      </c>
      <c r="T9" s="3">
        <v>27.335999999999999</v>
      </c>
      <c r="U9" s="56">
        <v>459</v>
      </c>
      <c r="V9" s="43"/>
      <c r="W9" s="43"/>
      <c r="Y9" s="43"/>
      <c r="Z9" s="43"/>
      <c r="AA9" s="55"/>
    </row>
    <row r="10" spans="1:27" x14ac:dyDescent="0.2">
      <c r="A10" s="55" t="s">
        <v>73</v>
      </c>
      <c r="B10" s="55" t="s">
        <v>73</v>
      </c>
      <c r="C10" s="3">
        <v>17.309000000000001</v>
      </c>
      <c r="D10" s="56">
        <v>298</v>
      </c>
      <c r="E10" s="56">
        <v>1</v>
      </c>
      <c r="F10" s="56"/>
      <c r="G10" s="66">
        <f>'B. Normalized_Metabolomic_Data'!G10/'B. Normalized_Metabolomic_Data'!G$78</f>
        <v>1.7629642265372462E-4</v>
      </c>
      <c r="H10" s="66">
        <f>'B. Normalized_Metabolomic_Data'!H10/'B. Normalized_Metabolomic_Data'!H$78</f>
        <v>1.4294592948469283E-4</v>
      </c>
      <c r="I10" s="66">
        <f>'B. Normalized_Metabolomic_Data'!I10/'B. Normalized_Metabolomic_Data'!I$78</f>
        <v>2.1648491925847424E-4</v>
      </c>
      <c r="J10" s="66">
        <f>'B. Normalized_Metabolomic_Data'!J10/'B. Normalized_Metabolomic_Data'!J$78</f>
        <v>2.2040887617775693E-4</v>
      </c>
      <c r="K10" s="67"/>
      <c r="L10" s="66">
        <f>'B. Normalized_Metabolomic_Data'!L10/'B. Normalized_Metabolomic_Data'!L$78</f>
        <v>1.5326846899748351E-4</v>
      </c>
      <c r="M10" s="66">
        <f>'B. Normalized_Metabolomic_Data'!M10/'B. Normalized_Metabolomic_Data'!M$78</f>
        <v>2.0839349863153138E-4</v>
      </c>
      <c r="N10" s="66">
        <f>'B. Normalized_Metabolomic_Data'!N10/'B. Normalized_Metabolomic_Data'!N$78</f>
        <v>1.7182377657539921E-4</v>
      </c>
      <c r="O10" s="66">
        <f>'B. Normalized_Metabolomic_Data'!O10/'B. Normalized_Metabolomic_Data'!O$78</f>
        <v>1.6348996090075068E-4</v>
      </c>
      <c r="P10" s="66">
        <f>'B. Normalized_Metabolomic_Data'!P10/'B. Normalized_Metabolomic_Data'!P$78</f>
        <v>2.013414213539554E-4</v>
      </c>
      <c r="R10" s="55" t="s">
        <v>73</v>
      </c>
      <c r="S10" s="55" t="s">
        <v>73</v>
      </c>
      <c r="T10" s="3">
        <v>17.065000000000001</v>
      </c>
      <c r="U10" s="56">
        <v>298</v>
      </c>
      <c r="V10" s="43"/>
      <c r="W10" s="43"/>
      <c r="Y10" s="43"/>
      <c r="Z10" s="43"/>
      <c r="AA10" s="55"/>
    </row>
    <row r="11" spans="1:27" x14ac:dyDescent="0.2">
      <c r="A11" s="58" t="s">
        <v>106</v>
      </c>
      <c r="B11" s="59" t="s">
        <v>36</v>
      </c>
      <c r="C11" s="60" t="s">
        <v>160</v>
      </c>
      <c r="D11" s="60" t="s">
        <v>100</v>
      </c>
      <c r="E11" s="60">
        <v>3</v>
      </c>
      <c r="F11" s="60"/>
      <c r="G11" s="66">
        <f>'B. Normalized_Metabolomic_Data'!G11/'B. Normalized_Metabolomic_Data'!G$78</f>
        <v>0.18472997270996039</v>
      </c>
      <c r="H11" s="66">
        <f>'B. Normalized_Metabolomic_Data'!H11/'B. Normalized_Metabolomic_Data'!H$78</f>
        <v>0.16535348220311524</v>
      </c>
      <c r="I11" s="66">
        <f>'B. Normalized_Metabolomic_Data'!I11/'B. Normalized_Metabolomic_Data'!I$78</f>
        <v>0.14006737122684063</v>
      </c>
      <c r="J11" s="66">
        <f>'B. Normalized_Metabolomic_Data'!J11/'B. Normalized_Metabolomic_Data'!J$78</f>
        <v>0.1410635262813647</v>
      </c>
      <c r="K11" s="68"/>
      <c r="L11" s="66">
        <f>'B. Normalized_Metabolomic_Data'!L11/'B. Normalized_Metabolomic_Data'!L$78</f>
        <v>6.6410418100951593E-2</v>
      </c>
      <c r="M11" s="66">
        <f>'B. Normalized_Metabolomic_Data'!M11/'B. Normalized_Metabolomic_Data'!M$78</f>
        <v>7.8330953223362407E-2</v>
      </c>
      <c r="N11" s="66">
        <f>'B. Normalized_Metabolomic_Data'!N11/'B. Normalized_Metabolomic_Data'!N$78</f>
        <v>7.70907267597601E-2</v>
      </c>
      <c r="O11" s="66">
        <f>'B. Normalized_Metabolomic_Data'!O11/'B. Normalized_Metabolomic_Data'!O$78</f>
        <v>4.4586982993571909E-2</v>
      </c>
      <c r="P11" s="66">
        <f>'B. Normalized_Metabolomic_Data'!P11/'B. Normalized_Metabolomic_Data'!P$78</f>
        <v>6.0561968467778206E-2</v>
      </c>
      <c r="R11" s="58" t="s">
        <v>106</v>
      </c>
      <c r="S11" s="59" t="s">
        <v>36</v>
      </c>
      <c r="T11" s="60" t="s">
        <v>153</v>
      </c>
      <c r="U11" s="60" t="s">
        <v>100</v>
      </c>
      <c r="V11" s="43"/>
      <c r="W11" s="43"/>
      <c r="Y11" s="43"/>
      <c r="Z11" s="43"/>
      <c r="AA11" s="59"/>
    </row>
    <row r="12" spans="1:27" x14ac:dyDescent="0.2">
      <c r="A12" s="55" t="s">
        <v>81</v>
      </c>
      <c r="B12" s="55" t="s">
        <v>19</v>
      </c>
      <c r="C12" s="56">
        <v>23.734999999999999</v>
      </c>
      <c r="D12" s="56">
        <v>292</v>
      </c>
      <c r="E12" s="56">
        <v>2</v>
      </c>
      <c r="F12" s="56"/>
      <c r="G12" s="66">
        <f>'B. Normalized_Metabolomic_Data'!G12/'B. Normalized_Metabolomic_Data'!G$78</f>
        <v>8.7069567706473265E-5</v>
      </c>
      <c r="H12" s="66"/>
      <c r="I12" s="66">
        <f>'B. Normalized_Metabolomic_Data'!I12/'B. Normalized_Metabolomic_Data'!I$78</f>
        <v>1.2302014462038424E-4</v>
      </c>
      <c r="J12" s="66">
        <f>'B. Normalized_Metabolomic_Data'!J12/'B. Normalized_Metabolomic_Data'!J$78</f>
        <v>2.1467095051125345E-4</v>
      </c>
      <c r="K12" s="67"/>
      <c r="L12" s="66">
        <f>'B. Normalized_Metabolomic_Data'!L12/'B. Normalized_Metabolomic_Data'!L$78</f>
        <v>2.9203754575864345E-4</v>
      </c>
      <c r="M12" s="66">
        <f>'B. Normalized_Metabolomic_Data'!M12/'B. Normalized_Metabolomic_Data'!M$78</f>
        <v>2.8040260641140077E-4</v>
      </c>
      <c r="N12" s="66">
        <f>'B. Normalized_Metabolomic_Data'!N12/'B. Normalized_Metabolomic_Data'!N$78</f>
        <v>2.2781741333454682E-4</v>
      </c>
      <c r="O12" s="66">
        <f>'B. Normalized_Metabolomic_Data'!O12/'B. Normalized_Metabolomic_Data'!O$78</f>
        <v>1.0724804537405631E-4</v>
      </c>
      <c r="P12" s="66">
        <f>'B. Normalized_Metabolomic_Data'!P12/'B. Normalized_Metabolomic_Data'!P$78</f>
        <v>1.4530661096739567E-4</v>
      </c>
      <c r="R12" s="55" t="s">
        <v>81</v>
      </c>
      <c r="S12" s="55" t="s">
        <v>19</v>
      </c>
      <c r="T12" s="56">
        <v>23.582999999999998</v>
      </c>
      <c r="U12" s="56">
        <v>292</v>
      </c>
      <c r="V12" s="43"/>
      <c r="W12" s="43"/>
      <c r="Y12" s="43"/>
      <c r="Z12" s="43"/>
      <c r="AA12" s="55"/>
    </row>
    <row r="13" spans="1:27" x14ac:dyDescent="0.2">
      <c r="A13" s="55" t="s">
        <v>55</v>
      </c>
      <c r="B13" s="55" t="s">
        <v>16</v>
      </c>
      <c r="C13" s="56">
        <v>19.600000000000001</v>
      </c>
      <c r="D13" s="56">
        <v>218</v>
      </c>
      <c r="E13" s="56">
        <v>3</v>
      </c>
      <c r="F13" s="56"/>
      <c r="G13" s="66">
        <f>'B. Normalized_Metabolomic_Data'!G13/'B. Normalized_Metabolomic_Data'!G$78</f>
        <v>1.5578625050464349E-4</v>
      </c>
      <c r="H13" s="66">
        <f>'B. Normalized_Metabolomic_Data'!H13/'B. Normalized_Metabolomic_Data'!H$78</f>
        <v>1.2126850088473586E-4</v>
      </c>
      <c r="I13" s="66">
        <f>'B. Normalized_Metabolomic_Data'!I13/'B. Normalized_Metabolomic_Data'!I$78</f>
        <v>3.1495125173849154E-4</v>
      </c>
      <c r="J13" s="66">
        <f>'B. Normalized_Metabolomic_Data'!J13/'B. Normalized_Metabolomic_Data'!J$78</f>
        <v>2.1178778218697208E-4</v>
      </c>
      <c r="K13" s="67"/>
      <c r="L13" s="66">
        <f>'B. Normalized_Metabolomic_Data'!L13/'B. Normalized_Metabolomic_Data'!L$78</f>
        <v>1.2893351166533957E-4</v>
      </c>
      <c r="M13" s="66">
        <f>'B. Normalized_Metabolomic_Data'!M13/'B. Normalized_Metabolomic_Data'!M$78</f>
        <v>1.2163598787980161E-4</v>
      </c>
      <c r="N13" s="66">
        <f>'B. Normalized_Metabolomic_Data'!N13/'B. Normalized_Metabolomic_Data'!N$78</f>
        <v>1.735141213201952E-4</v>
      </c>
      <c r="O13" s="66">
        <f>'B. Normalized_Metabolomic_Data'!O13/'B. Normalized_Metabolomic_Data'!O$78</f>
        <v>1.5415176097111202E-4</v>
      </c>
      <c r="P13" s="66">
        <f>'B. Normalized_Metabolomic_Data'!P13/'B. Normalized_Metabolomic_Data'!P$78</f>
        <v>1.8514142136799084E-4</v>
      </c>
      <c r="R13" s="55" t="s">
        <v>55</v>
      </c>
      <c r="S13" s="55" t="s">
        <v>16</v>
      </c>
      <c r="T13" s="56">
        <v>19.37</v>
      </c>
      <c r="U13" s="56">
        <v>218</v>
      </c>
      <c r="V13" s="43"/>
      <c r="W13" s="43"/>
      <c r="Y13" s="43"/>
      <c r="Z13" s="43"/>
      <c r="AA13" s="55"/>
    </row>
    <row r="14" spans="1:27" x14ac:dyDescent="0.2">
      <c r="A14" s="55" t="s">
        <v>56</v>
      </c>
      <c r="B14" s="55" t="s">
        <v>56</v>
      </c>
      <c r="C14" s="60">
        <v>20.192</v>
      </c>
      <c r="D14" s="60">
        <v>232</v>
      </c>
      <c r="E14" s="60">
        <v>3</v>
      </c>
      <c r="F14" s="60"/>
      <c r="G14" s="66">
        <f>'B. Normalized_Metabolomic_Data'!G14/'B. Normalized_Metabolomic_Data'!G$78</f>
        <v>9.2916966447178732E-3</v>
      </c>
      <c r="H14" s="66">
        <f>'B. Normalized_Metabolomic_Data'!H14/'B. Normalized_Metabolomic_Data'!H$78</f>
        <v>1.0869536537101538E-2</v>
      </c>
      <c r="I14" s="66">
        <f>'B. Normalized_Metabolomic_Data'!I14/'B. Normalized_Metabolomic_Data'!I$78</f>
        <v>9.6397349458434423E-3</v>
      </c>
      <c r="J14" s="66">
        <f>'B. Normalized_Metabolomic_Data'!J14/'B. Normalized_Metabolomic_Data'!J$78</f>
        <v>9.3557937783873609E-3</v>
      </c>
      <c r="K14" s="67"/>
      <c r="L14" s="66">
        <f>'B. Normalized_Metabolomic_Data'!L14/'B. Normalized_Metabolomic_Data'!L$78</f>
        <v>1.476663921877594E-2</v>
      </c>
      <c r="M14" s="66">
        <f>'B. Normalized_Metabolomic_Data'!M14/'B. Normalized_Metabolomic_Data'!M$78</f>
        <v>1.7765428153923606E-2</v>
      </c>
      <c r="N14" s="66">
        <f>'B. Normalized_Metabolomic_Data'!N14/'B. Normalized_Metabolomic_Data'!N$78</f>
        <v>1.9107047541515845E-2</v>
      </c>
      <c r="O14" s="66">
        <f>'B. Normalized_Metabolomic_Data'!O14/'B. Normalized_Metabolomic_Data'!O$78</f>
        <v>4.5252449066793404E-3</v>
      </c>
      <c r="P14" s="66">
        <f>'B. Normalized_Metabolomic_Data'!P14/'B. Normalized_Metabolomic_Data'!P$78</f>
        <v>5.7596001892139936E-3</v>
      </c>
      <c r="R14" s="55" t="s">
        <v>56</v>
      </c>
      <c r="S14" s="55" t="s">
        <v>56</v>
      </c>
      <c r="T14" s="60">
        <v>19.997</v>
      </c>
      <c r="U14" s="60">
        <v>232</v>
      </c>
      <c r="V14" s="43"/>
      <c r="W14" s="43"/>
      <c r="Y14" s="43"/>
      <c r="Z14" s="43"/>
      <c r="AA14" s="55"/>
    </row>
    <row r="15" spans="1:27" x14ac:dyDescent="0.2">
      <c r="A15" s="55" t="s">
        <v>72</v>
      </c>
      <c r="B15" s="55" t="s">
        <v>71</v>
      </c>
      <c r="C15" s="56">
        <v>15.217000000000001</v>
      </c>
      <c r="D15" s="56">
        <v>179</v>
      </c>
      <c r="E15" s="56">
        <v>1</v>
      </c>
      <c r="F15" s="56"/>
      <c r="G15" s="66">
        <f>'B. Normalized_Metabolomic_Data'!G15/'B. Normalized_Metabolomic_Data'!G$78</f>
        <v>2.6599557837154124E-4</v>
      </c>
      <c r="H15" s="66">
        <f>'B. Normalized_Metabolomic_Data'!H15/'B. Normalized_Metabolomic_Data'!H$78</f>
        <v>2.4865663978895265E-4</v>
      </c>
      <c r="I15" s="66">
        <f>'B. Normalized_Metabolomic_Data'!I15/'B. Normalized_Metabolomic_Data'!I$78</f>
        <v>1.9539213742540332E-4</v>
      </c>
      <c r="J15" s="66">
        <f>'B. Normalized_Metabolomic_Data'!J15/'B. Normalized_Metabolomic_Data'!J$78</f>
        <v>1.6988785849111459E-4</v>
      </c>
      <c r="K15" s="67"/>
      <c r="L15" s="66">
        <f>'B. Normalized_Metabolomic_Data'!L15/'B. Normalized_Metabolomic_Data'!L$78</f>
        <v>1.7727688417122978E-4</v>
      </c>
      <c r="M15" s="66">
        <f>'B. Normalized_Metabolomic_Data'!M15/'B. Normalized_Metabolomic_Data'!M$78</f>
        <v>1.4847906043377734E-4</v>
      </c>
      <c r="N15" s="66">
        <f>'B. Normalized_Metabolomic_Data'!N15/'B. Normalized_Metabolomic_Data'!N$78</f>
        <v>1.3968416200271693E-4</v>
      </c>
      <c r="O15" s="66">
        <f>'B. Normalized_Metabolomic_Data'!O15/'B. Normalized_Metabolomic_Data'!O$78</f>
        <v>1.3198432118119969E-4</v>
      </c>
      <c r="P15" s="66">
        <f>'B. Normalized_Metabolomic_Data'!P15/'B. Normalized_Metabolomic_Data'!P$78</f>
        <v>2.3637787210329677E-4</v>
      </c>
      <c r="R15" s="55" t="s">
        <v>72</v>
      </c>
      <c r="S15" s="55" t="s">
        <v>71</v>
      </c>
      <c r="T15" s="56">
        <v>14.919</v>
      </c>
      <c r="U15" s="56">
        <v>179</v>
      </c>
      <c r="V15" s="43"/>
      <c r="W15" s="43"/>
      <c r="Y15" s="43"/>
      <c r="Z15" s="43"/>
      <c r="AA15" s="55"/>
    </row>
    <row r="16" spans="1:27" x14ac:dyDescent="0.2">
      <c r="A16" s="55" t="s">
        <v>51</v>
      </c>
      <c r="B16" s="55" t="s">
        <v>51</v>
      </c>
      <c r="C16" s="56">
        <v>16.742999999999999</v>
      </c>
      <c r="D16" s="56">
        <v>248</v>
      </c>
      <c r="E16" s="56">
        <v>3</v>
      </c>
      <c r="F16" s="56"/>
      <c r="G16" s="66">
        <f>'B. Normalized_Metabolomic_Data'!G16/'B. Normalized_Metabolomic_Data'!G$78</f>
        <v>1.1598007471813917E-2</v>
      </c>
      <c r="H16" s="66">
        <f>'B. Normalized_Metabolomic_Data'!H16/'B. Normalized_Metabolomic_Data'!H$78</f>
        <v>1.4441419988106751E-2</v>
      </c>
      <c r="I16" s="66">
        <f>'B. Normalized_Metabolomic_Data'!I16/'B. Normalized_Metabolomic_Data'!I$78</f>
        <v>1.1063928396173206E-2</v>
      </c>
      <c r="J16" s="66">
        <f>'B. Normalized_Metabolomic_Data'!J16/'B. Normalized_Metabolomic_Data'!J$78</f>
        <v>1.0970924453470234E-2</v>
      </c>
      <c r="K16" s="67"/>
      <c r="L16" s="66">
        <f>'B. Normalized_Metabolomic_Data'!L16/'B. Normalized_Metabolomic_Data'!L$78</f>
        <v>1.1067642582568789E-2</v>
      </c>
      <c r="M16" s="66">
        <f>'B. Normalized_Metabolomic_Data'!M16/'B. Normalized_Metabolomic_Data'!M$78</f>
        <v>1.0875432907318485E-2</v>
      </c>
      <c r="N16" s="66">
        <f>'B. Normalized_Metabolomic_Data'!N16/'B. Normalized_Metabolomic_Data'!N$78</f>
        <v>1.4147818962721458E-2</v>
      </c>
      <c r="O16" s="66">
        <f>'B. Normalized_Metabolomic_Data'!O16/'B. Normalized_Metabolomic_Data'!O$78</f>
        <v>5.4418761554894182E-3</v>
      </c>
      <c r="P16" s="66">
        <f>'B. Normalized_Metabolomic_Data'!P16/'B. Normalized_Metabolomic_Data'!P$78</f>
        <v>6.7875634255075727E-3</v>
      </c>
      <c r="R16" s="55" t="s">
        <v>51</v>
      </c>
      <c r="S16" s="55" t="s">
        <v>51</v>
      </c>
      <c r="T16" s="56">
        <v>16.510000000000002</v>
      </c>
      <c r="U16" s="56">
        <v>248</v>
      </c>
      <c r="V16" s="43"/>
      <c r="W16" s="43"/>
      <c r="Y16" s="43"/>
      <c r="Z16" s="43"/>
      <c r="AA16" s="55"/>
    </row>
    <row r="17" spans="1:27" x14ac:dyDescent="0.2">
      <c r="A17" s="55" t="s">
        <v>124</v>
      </c>
      <c r="B17" s="55" t="s">
        <v>124</v>
      </c>
      <c r="C17" s="56">
        <v>9.91</v>
      </c>
      <c r="D17" s="56">
        <v>130</v>
      </c>
      <c r="E17" s="56">
        <v>1</v>
      </c>
      <c r="F17" s="56"/>
      <c r="G17" s="66">
        <f>'B. Normalized_Metabolomic_Data'!G17/'B. Normalized_Metabolomic_Data'!G$78</f>
        <v>4.5649498701583052E-3</v>
      </c>
      <c r="H17" s="66">
        <f>'B. Normalized_Metabolomic_Data'!H17/'B. Normalized_Metabolomic_Data'!H$78</f>
        <v>5.0461033894871306E-3</v>
      </c>
      <c r="I17" s="66">
        <f>'B. Normalized_Metabolomic_Data'!I17/'B. Normalized_Metabolomic_Data'!I$78</f>
        <v>2.9471413425125005E-3</v>
      </c>
      <c r="J17" s="66">
        <f>'B. Normalized_Metabolomic_Data'!J17/'B. Normalized_Metabolomic_Data'!J$78</f>
        <v>3.5320127450307035E-3</v>
      </c>
      <c r="K17" s="67"/>
      <c r="L17" s="66">
        <f>'B. Normalized_Metabolomic_Data'!L17/'B. Normalized_Metabolomic_Data'!L$78</f>
        <v>2.2692736817274475E-3</v>
      </c>
      <c r="M17" s="66">
        <f>'B. Normalized_Metabolomic_Data'!M17/'B. Normalized_Metabolomic_Data'!M$78</f>
        <v>2.8077661123062929E-3</v>
      </c>
      <c r="N17" s="66">
        <f>'B. Normalized_Metabolomic_Data'!N17/'B. Normalized_Metabolomic_Data'!N$78</f>
        <v>2.5346275158916573E-3</v>
      </c>
      <c r="O17" s="66">
        <f>'B. Normalized_Metabolomic_Data'!O17/'B. Normalized_Metabolomic_Data'!O$78</f>
        <v>8.4858759675490692E-4</v>
      </c>
      <c r="P17" s="66">
        <f>'B. Normalized_Metabolomic_Data'!P17/'B. Normalized_Metabolomic_Data'!P$78</f>
        <v>9.0944674984895979E-4</v>
      </c>
      <c r="R17" s="55" t="s">
        <v>124</v>
      </c>
      <c r="S17" s="55" t="s">
        <v>124</v>
      </c>
      <c r="T17" s="56">
        <v>9.6560000000000006</v>
      </c>
      <c r="U17" s="56">
        <v>130</v>
      </c>
      <c r="V17" s="43"/>
      <c r="W17" s="43"/>
      <c r="Y17" s="43"/>
      <c r="Z17" s="43"/>
      <c r="AA17" s="55"/>
    </row>
    <row r="18" spans="1:27" x14ac:dyDescent="0.2">
      <c r="A18" s="55" t="s">
        <v>112</v>
      </c>
      <c r="B18" s="55" t="s">
        <v>112</v>
      </c>
      <c r="C18" s="56">
        <v>15.648</v>
      </c>
      <c r="D18" s="56">
        <v>199</v>
      </c>
      <c r="E18" s="56">
        <v>1</v>
      </c>
      <c r="F18" s="56"/>
      <c r="G18" s="66">
        <f>'B. Normalized_Metabolomic_Data'!G18/'B. Normalized_Metabolomic_Data'!G$78</f>
        <v>2.9233966906223652E-4</v>
      </c>
      <c r="H18" s="66"/>
      <c r="I18" s="66">
        <f>'B. Normalized_Metabolomic_Data'!I18/'B. Normalized_Metabolomic_Data'!I$78</f>
        <v>2.6922442986131176E-3</v>
      </c>
      <c r="J18" s="66">
        <f>'B. Normalized_Metabolomic_Data'!J18/'B. Normalized_Metabolomic_Data'!J$78</f>
        <v>3.1079983222176461E-3</v>
      </c>
      <c r="K18" s="67"/>
      <c r="L18" s="66">
        <f>'B. Normalized_Metabolomic_Data'!L18/'B. Normalized_Metabolomic_Data'!L$78</f>
        <v>1.6055399897345226E-4</v>
      </c>
      <c r="M18" s="66">
        <f>'B. Normalized_Metabolomic_Data'!M18/'B. Normalized_Metabolomic_Data'!M$78</f>
        <v>1.4758300445294974E-4</v>
      </c>
      <c r="N18" s="66">
        <f>'B. Normalized_Metabolomic_Data'!N18/'B. Normalized_Metabolomic_Data'!N$78</f>
        <v>2.0806455011292377E-4</v>
      </c>
      <c r="O18" s="66">
        <f>'B. Normalized_Metabolomic_Data'!O18/'B. Normalized_Metabolomic_Data'!O$78</f>
        <v>1.3621206087493487E-4</v>
      </c>
      <c r="P18" s="66">
        <f>'B. Normalized_Metabolomic_Data'!P18/'B. Normalized_Metabolomic_Data'!P$78</f>
        <v>2.0570519001436051E-4</v>
      </c>
      <c r="R18" s="55" t="s">
        <v>112</v>
      </c>
      <c r="S18" s="55" t="s">
        <v>112</v>
      </c>
      <c r="T18" s="56">
        <v>15.374000000000001</v>
      </c>
      <c r="U18" s="56">
        <v>199</v>
      </c>
      <c r="V18" s="43"/>
      <c r="W18" s="43"/>
      <c r="Y18" s="43"/>
      <c r="Z18" s="43"/>
      <c r="AA18" s="55"/>
    </row>
    <row r="19" spans="1:27" x14ac:dyDescent="0.2">
      <c r="A19" s="55" t="s">
        <v>96</v>
      </c>
      <c r="B19" s="59" t="s">
        <v>96</v>
      </c>
      <c r="C19" s="60">
        <v>22.158000000000001</v>
      </c>
      <c r="D19" s="60">
        <v>170</v>
      </c>
      <c r="E19" s="60">
        <v>3</v>
      </c>
      <c r="F19" s="60"/>
      <c r="G19" s="66">
        <f>'B. Normalized_Metabolomic_Data'!G19/'B. Normalized_Metabolomic_Data'!G$78</f>
        <v>4.6363581199330168E-3</v>
      </c>
      <c r="H19" s="66">
        <f>'B. Normalized_Metabolomic_Data'!H19/'B. Normalized_Metabolomic_Data'!H$78</f>
        <v>4.623714501534113E-3</v>
      </c>
      <c r="I19" s="66">
        <f>'B. Normalized_Metabolomic_Data'!I19/'B. Normalized_Metabolomic_Data'!I$78</f>
        <v>2.7969919697466497E-3</v>
      </c>
      <c r="J19" s="66">
        <f>'B. Normalized_Metabolomic_Data'!J19/'B. Normalized_Metabolomic_Data'!J$78</f>
        <v>2.9368393246103474E-3</v>
      </c>
      <c r="K19" s="67"/>
      <c r="L19" s="66">
        <f>'B. Normalized_Metabolomic_Data'!L19/'B. Normalized_Metabolomic_Data'!L$78</f>
        <v>3.2661191890190739E-3</v>
      </c>
      <c r="M19" s="66">
        <f>'B. Normalized_Metabolomic_Data'!M19/'B. Normalized_Metabolomic_Data'!M$78</f>
        <v>3.3058691140429521E-3</v>
      </c>
      <c r="N19" s="66">
        <f>'B. Normalized_Metabolomic_Data'!N19/'B. Normalized_Metabolomic_Data'!N$78</f>
        <v>3.4840311013472048E-3</v>
      </c>
      <c r="O19" s="66">
        <f>'B. Normalized_Metabolomic_Data'!O19/'B. Normalized_Metabolomic_Data'!O$78</f>
        <v>1.8554763603876104E-3</v>
      </c>
      <c r="P19" s="66">
        <f>'B. Normalized_Metabolomic_Data'!P19/'B. Normalized_Metabolomic_Data'!P$78</f>
        <v>2.2046841066863743E-3</v>
      </c>
      <c r="R19" s="55" t="s">
        <v>96</v>
      </c>
      <c r="S19" s="59" t="s">
        <v>96</v>
      </c>
      <c r="T19" s="60">
        <v>21.890999999999998</v>
      </c>
      <c r="U19" s="60">
        <v>170</v>
      </c>
      <c r="V19" s="43"/>
      <c r="W19" s="43"/>
      <c r="Y19" s="43"/>
      <c r="Z19" s="43"/>
      <c r="AA19" s="59"/>
    </row>
    <row r="20" spans="1:27" x14ac:dyDescent="0.2">
      <c r="A20" s="55" t="s">
        <v>89</v>
      </c>
      <c r="B20" s="55" t="s">
        <v>89</v>
      </c>
      <c r="C20" s="56">
        <v>24.276</v>
      </c>
      <c r="D20" s="56">
        <v>266</v>
      </c>
      <c r="E20" s="56">
        <v>1</v>
      </c>
      <c r="F20" s="56"/>
      <c r="G20" s="66">
        <f>'B. Normalized_Metabolomic_Data'!G20/'B. Normalized_Metabolomic_Data'!G$78</f>
        <v>1.3100606401281131E-3</v>
      </c>
      <c r="H20" s="66">
        <f>'B. Normalized_Metabolomic_Data'!H20/'B. Normalized_Metabolomic_Data'!H$78</f>
        <v>1.3035322963727951E-3</v>
      </c>
      <c r="I20" s="66">
        <f>'B. Normalized_Metabolomic_Data'!I20/'B. Normalized_Metabolomic_Data'!I$78</f>
        <v>6.118627426602765E-4</v>
      </c>
      <c r="J20" s="66">
        <f>'B. Normalized_Metabolomic_Data'!J20/'B. Normalized_Metabolomic_Data'!J$78</f>
        <v>4.1718712920909786E-4</v>
      </c>
      <c r="K20" s="67"/>
      <c r="L20" s="66">
        <f>'B. Normalized_Metabolomic_Data'!L20/'B. Normalized_Metabolomic_Data'!L$78</f>
        <v>1.1109092261531491E-3</v>
      </c>
      <c r="M20" s="66">
        <f>'B. Normalized_Metabolomic_Data'!M20/'B. Normalized_Metabolomic_Data'!M$78</f>
        <v>1.1905239222775943E-3</v>
      </c>
      <c r="N20" s="66">
        <f>'B. Normalized_Metabolomic_Data'!N20/'B. Normalized_Metabolomic_Data'!N$78</f>
        <v>1.1780552438421298E-3</v>
      </c>
      <c r="O20" s="66">
        <f>'B. Normalized_Metabolomic_Data'!O20/'B. Normalized_Metabolomic_Data'!O$78</f>
        <v>9.167300744303417E-4</v>
      </c>
      <c r="P20" s="66">
        <f>'B. Normalized_Metabolomic_Data'!P20/'B. Normalized_Metabolomic_Data'!P$78</f>
        <v>9.5565508471554374E-4</v>
      </c>
      <c r="R20" s="55" t="s">
        <v>89</v>
      </c>
      <c r="S20" s="55" t="s">
        <v>89</v>
      </c>
      <c r="T20" s="56">
        <v>24.016999999999999</v>
      </c>
      <c r="U20" s="56">
        <v>266</v>
      </c>
      <c r="V20" s="43"/>
      <c r="W20" s="43"/>
      <c r="Y20" s="43"/>
      <c r="Z20" s="43"/>
      <c r="AA20" s="55"/>
    </row>
    <row r="21" spans="1:27" x14ac:dyDescent="0.2">
      <c r="A21" s="55" t="s">
        <v>90</v>
      </c>
      <c r="B21" s="55" t="s">
        <v>90</v>
      </c>
      <c r="C21" s="56">
        <v>35.948999999999998</v>
      </c>
      <c r="D21" s="56">
        <v>117</v>
      </c>
      <c r="E21" s="56">
        <v>1</v>
      </c>
      <c r="F21" s="56"/>
      <c r="G21" s="66">
        <f>'B. Normalized_Metabolomic_Data'!G21/'B. Normalized_Metabolomic_Data'!G$78</f>
        <v>8.8371976665292597E-4</v>
      </c>
      <c r="H21" s="66">
        <f>'B. Normalized_Metabolomic_Data'!H21/'B. Normalized_Metabolomic_Data'!H$78</f>
        <v>8.7290283629096134E-4</v>
      </c>
      <c r="I21" s="66">
        <f>'B. Normalized_Metabolomic_Data'!I21/'B. Normalized_Metabolomic_Data'!I$78</f>
        <v>7.2568476629235725E-4</v>
      </c>
      <c r="J21" s="66">
        <f>'B. Normalized_Metabolomic_Data'!J21/'B. Normalized_Metabolomic_Data'!J$78</f>
        <v>5.5856070426372974E-4</v>
      </c>
      <c r="K21" s="67"/>
      <c r="L21" s="66">
        <f>'B. Normalized_Metabolomic_Data'!L21/'B. Normalized_Metabolomic_Data'!L$78</f>
        <v>6.749125943169128E-4</v>
      </c>
      <c r="M21" s="66">
        <f>'B. Normalized_Metabolomic_Data'!M21/'B. Normalized_Metabolomic_Data'!M$78</f>
        <v>8.5599780607212956E-4</v>
      </c>
      <c r="N21" s="66">
        <f>'B. Normalized_Metabolomic_Data'!N21/'B. Normalized_Metabolomic_Data'!N$78</f>
        <v>5.2338060468509046E-4</v>
      </c>
      <c r="O21" s="66">
        <f>'B. Normalized_Metabolomic_Data'!O21/'B. Normalized_Metabolomic_Data'!O$78</f>
        <v>4.1273268909135013E-4</v>
      </c>
      <c r="P21" s="66">
        <f>'B. Normalized_Metabolomic_Data'!P21/'B. Normalized_Metabolomic_Data'!P$78</f>
        <v>4.2209608945496671E-4</v>
      </c>
      <c r="R21" s="55" t="s">
        <v>90</v>
      </c>
      <c r="S21" s="55" t="s">
        <v>90</v>
      </c>
      <c r="T21" s="56">
        <v>35.71</v>
      </c>
      <c r="U21" s="56">
        <v>117</v>
      </c>
      <c r="V21" s="43"/>
      <c r="W21" s="43"/>
      <c r="Y21" s="43"/>
      <c r="Z21" s="43"/>
      <c r="AA21" s="55"/>
    </row>
    <row r="22" spans="1:27" x14ac:dyDescent="0.2">
      <c r="A22" s="55" t="s">
        <v>91</v>
      </c>
      <c r="B22" s="55" t="s">
        <v>91</v>
      </c>
      <c r="C22" s="56">
        <v>38.152000000000001</v>
      </c>
      <c r="D22" s="56">
        <v>117</v>
      </c>
      <c r="E22" s="56">
        <v>1</v>
      </c>
      <c r="F22" s="56"/>
      <c r="G22" s="66">
        <f>'B. Normalized_Metabolomic_Data'!G22/'B. Normalized_Metabolomic_Data'!G$78</f>
        <v>1.2246275235764756E-3</v>
      </c>
      <c r="H22" s="66">
        <f>'B. Normalized_Metabolomic_Data'!H22/'B. Normalized_Metabolomic_Data'!H$78</f>
        <v>1.1859102051112219E-3</v>
      </c>
      <c r="I22" s="66">
        <f>'B. Normalized_Metabolomic_Data'!I22/'B. Normalized_Metabolomic_Data'!I$78</f>
        <v>1.2884876726949655E-3</v>
      </c>
      <c r="J22" s="66">
        <f>'B. Normalized_Metabolomic_Data'!J22/'B. Normalized_Metabolomic_Data'!J$78</f>
        <v>1.1017121076170942E-3</v>
      </c>
      <c r="K22" s="67"/>
      <c r="L22" s="66">
        <f>'B. Normalized_Metabolomic_Data'!L22/'B. Normalized_Metabolomic_Data'!L$78</f>
        <v>9.0798344839061122E-4</v>
      </c>
      <c r="M22" s="66">
        <f>'B. Normalized_Metabolomic_Data'!M22/'B. Normalized_Metabolomic_Data'!M$78</f>
        <v>1.0293199841265254E-3</v>
      </c>
      <c r="N22" s="66">
        <f>'B. Normalized_Metabolomic_Data'!N22/'B. Normalized_Metabolomic_Data'!N$78</f>
        <v>7.1557705934825516E-4</v>
      </c>
      <c r="O22" s="66">
        <f>'B. Normalized_Metabolomic_Data'!O22/'B. Normalized_Metabolomic_Data'!O$78</f>
        <v>5.7482981225499591E-4</v>
      </c>
      <c r="P22" s="66">
        <f>'B. Normalized_Metabolomic_Data'!P22/'B. Normalized_Metabolomic_Data'!P$78</f>
        <v>7.7920556095574295E-4</v>
      </c>
      <c r="R22" s="55" t="s">
        <v>91</v>
      </c>
      <c r="S22" s="55" t="s">
        <v>91</v>
      </c>
      <c r="T22" s="56">
        <v>37.962000000000003</v>
      </c>
      <c r="U22" s="56">
        <v>117</v>
      </c>
      <c r="V22" s="43"/>
      <c r="W22" s="43"/>
      <c r="Y22" s="43"/>
      <c r="Z22" s="43"/>
      <c r="AA22" s="55"/>
    </row>
    <row r="23" spans="1:27" x14ac:dyDescent="0.2">
      <c r="A23" s="55" t="s">
        <v>93</v>
      </c>
      <c r="B23" s="55" t="s">
        <v>93</v>
      </c>
      <c r="C23" s="56">
        <v>39.067999999999998</v>
      </c>
      <c r="D23" s="56">
        <v>129</v>
      </c>
      <c r="E23" s="56">
        <v>1</v>
      </c>
      <c r="F23" s="56"/>
      <c r="G23" s="66">
        <f>'B. Normalized_Metabolomic_Data'!G23/'B. Normalized_Metabolomic_Data'!G$78</f>
        <v>1.0932527401548747E-3</v>
      </c>
      <c r="H23" s="66">
        <f>'B. Normalized_Metabolomic_Data'!H23/'B. Normalized_Metabolomic_Data'!H$78</f>
        <v>9.1608916763538491E-5</v>
      </c>
      <c r="I23" s="66">
        <f>'B. Normalized_Metabolomic_Data'!I23/'B. Normalized_Metabolomic_Data'!I$78</f>
        <v>1.0045417404276728E-3</v>
      </c>
      <c r="J23" s="66">
        <f>'B. Normalized_Metabolomic_Data'!J23/'B. Normalized_Metabolomic_Data'!J$78</f>
        <v>1.1490530142157841E-3</v>
      </c>
      <c r="K23" s="67"/>
      <c r="L23" s="66">
        <f>'B. Normalized_Metabolomic_Data'!L23/'B. Normalized_Metabolomic_Data'!L$78</f>
        <v>1.3762435007464303E-3</v>
      </c>
      <c r="M23" s="66">
        <f>'B. Normalized_Metabolomic_Data'!M23/'B. Normalized_Metabolomic_Data'!M$78</f>
        <v>1.3663924220182933E-3</v>
      </c>
      <c r="N23" s="66">
        <f>'B. Normalized_Metabolomic_Data'!N23/'B. Normalized_Metabolomic_Data'!N$78</f>
        <v>9.0216675299520268E-4</v>
      </c>
      <c r="O23" s="66">
        <f>'B. Normalized_Metabolomic_Data'!O23/'B. Normalized_Metabolomic_Data'!O$78</f>
        <v>7.2786512043468996E-4</v>
      </c>
      <c r="P23" s="66">
        <f>'B. Normalized_Metabolomic_Data'!P23/'B. Normalized_Metabolomic_Data'!P$78</f>
        <v>9.0191953990123607E-4</v>
      </c>
      <c r="R23" s="55" t="s">
        <v>93</v>
      </c>
      <c r="S23" s="55" t="s">
        <v>93</v>
      </c>
      <c r="T23" s="56">
        <v>38.805999999999997</v>
      </c>
      <c r="U23" s="56">
        <v>129</v>
      </c>
      <c r="V23" s="43"/>
      <c r="W23" s="43"/>
      <c r="Y23" s="43"/>
      <c r="Z23" s="43"/>
      <c r="AA23" s="55"/>
    </row>
    <row r="24" spans="1:27" x14ac:dyDescent="0.2">
      <c r="A24" s="55" t="s">
        <v>64</v>
      </c>
      <c r="B24" s="55" t="s">
        <v>22</v>
      </c>
      <c r="C24" s="56">
        <v>26.581</v>
      </c>
      <c r="D24" s="56">
        <v>273</v>
      </c>
      <c r="E24" s="56">
        <v>1</v>
      </c>
      <c r="F24" s="56"/>
      <c r="G24" s="66">
        <f>'B. Normalized_Metabolomic_Data'!G24/'B. Normalized_Metabolomic_Data'!G$78</f>
        <v>7.0396077510469762E-3</v>
      </c>
      <c r="H24" s="66">
        <f>'B. Normalized_Metabolomic_Data'!H24/'B. Normalized_Metabolomic_Data'!H$78</f>
        <v>6.7921927202758319E-3</v>
      </c>
      <c r="I24" s="66">
        <f>'B. Normalized_Metabolomic_Data'!I24/'B. Normalized_Metabolomic_Data'!I$78</f>
        <v>6.0107477773444148E-3</v>
      </c>
      <c r="J24" s="66">
        <f>'B. Normalized_Metabolomic_Data'!J24/'B. Normalized_Metabolomic_Data'!J$78</f>
        <v>7.022211791999044E-3</v>
      </c>
      <c r="K24" s="67"/>
      <c r="L24" s="66">
        <f>'B. Normalized_Metabolomic_Data'!L24/'B. Normalized_Metabolomic_Data'!L$78</f>
        <v>7.1657792585587471E-3</v>
      </c>
      <c r="M24" s="66">
        <f>'B. Normalized_Metabolomic_Data'!M24/'B. Normalized_Metabolomic_Data'!M$78</f>
        <v>7.2283693816304877E-3</v>
      </c>
      <c r="N24" s="66">
        <f>'B. Normalized_Metabolomic_Data'!N24/'B. Normalized_Metabolomic_Data'!N$78</f>
        <v>5.9703993983097241E-3</v>
      </c>
      <c r="O24" s="66">
        <f>'B. Normalized_Metabolomic_Data'!O24/'B. Normalized_Metabolomic_Data'!O$78</f>
        <v>5.6569887963820618E-3</v>
      </c>
      <c r="P24" s="66">
        <f>'B. Normalized_Metabolomic_Data'!P24/'B. Normalized_Metabolomic_Data'!P$78</f>
        <v>5.002547390969744E-3</v>
      </c>
      <c r="R24" s="55" t="s">
        <v>64</v>
      </c>
      <c r="S24" s="55" t="s">
        <v>22</v>
      </c>
      <c r="T24" s="56">
        <v>26.372</v>
      </c>
      <c r="U24" s="56">
        <v>273</v>
      </c>
      <c r="V24" s="43"/>
      <c r="W24" s="43"/>
      <c r="Y24" s="43"/>
      <c r="Z24" s="43"/>
      <c r="AA24" s="55"/>
    </row>
    <row r="25" spans="1:27" x14ac:dyDescent="0.2">
      <c r="A25" s="55" t="s">
        <v>80</v>
      </c>
      <c r="B25" s="55" t="s">
        <v>80</v>
      </c>
      <c r="C25" s="56">
        <v>21.161000000000001</v>
      </c>
      <c r="D25" s="56">
        <v>220</v>
      </c>
      <c r="E25" s="56">
        <v>3</v>
      </c>
      <c r="F25" s="56"/>
      <c r="G25" s="66">
        <f>'B. Normalized_Metabolomic_Data'!G25/'B. Normalized_Metabolomic_Data'!G$78</f>
        <v>3.7090457664658392E-4</v>
      </c>
      <c r="H25" s="66">
        <f>'B. Normalized_Metabolomic_Data'!H25/'B. Normalized_Metabolomic_Data'!H$78</f>
        <v>3.0452478932979052E-4</v>
      </c>
      <c r="I25" s="66">
        <f>'B. Normalized_Metabolomic_Data'!I25/'B. Normalized_Metabolomic_Data'!I$78</f>
        <v>3.6518106600424614E-4</v>
      </c>
      <c r="J25" s="66">
        <f>'B. Normalized_Metabolomic_Data'!J25/'B. Normalized_Metabolomic_Data'!J$78</f>
        <v>3.0296670119083559E-4</v>
      </c>
      <c r="K25" s="67"/>
      <c r="L25" s="66">
        <f>'B. Normalized_Metabolomic_Data'!L25/'B. Normalized_Metabolomic_Data'!L$78</f>
        <v>3.9497772966450224E-4</v>
      </c>
      <c r="M25" s="66">
        <f>'B. Normalized_Metabolomic_Data'!M25/'B. Normalized_Metabolomic_Data'!M$78</f>
        <v>2.9732123543674445E-4</v>
      </c>
      <c r="N25" s="66">
        <f>'B. Normalized_Metabolomic_Data'!N25/'B. Normalized_Metabolomic_Data'!N$78</f>
        <v>2.7301281228132049E-4</v>
      </c>
      <c r="O25" s="66">
        <f>'B. Normalized_Metabolomic_Data'!O25/'B. Normalized_Metabolomic_Data'!O$78</f>
        <v>2.8843775715979477E-4</v>
      </c>
      <c r="P25" s="66">
        <f>'B. Normalized_Metabolomic_Data'!P25/'B. Normalized_Metabolomic_Data'!P$78</f>
        <v>4.0798605744030717E-4</v>
      </c>
      <c r="R25" s="55" t="s">
        <v>80</v>
      </c>
      <c r="S25" s="55" t="s">
        <v>80</v>
      </c>
      <c r="T25" s="56">
        <v>20.925000000000001</v>
      </c>
      <c r="U25" s="56">
        <v>220</v>
      </c>
      <c r="V25" s="43"/>
      <c r="W25" s="43"/>
      <c r="Y25" s="43"/>
      <c r="Z25" s="43"/>
      <c r="AA25" s="55"/>
    </row>
    <row r="26" spans="1:27" x14ac:dyDescent="0.2">
      <c r="A26" s="55" t="s">
        <v>42</v>
      </c>
      <c r="B26" s="59" t="s">
        <v>7</v>
      </c>
      <c r="C26" s="60">
        <v>11.180999999999999</v>
      </c>
      <c r="D26" s="60">
        <v>174</v>
      </c>
      <c r="E26" s="60">
        <v>3</v>
      </c>
      <c r="F26" s="60"/>
      <c r="G26" s="66">
        <f>'B. Normalized_Metabolomic_Data'!G26/'B. Normalized_Metabolomic_Data'!G$78</f>
        <v>7.084572262203156E-4</v>
      </c>
      <c r="H26" s="66">
        <f>'B. Normalized_Metabolomic_Data'!H26/'B. Normalized_Metabolomic_Data'!H$78</f>
        <v>9.7520724699574077E-4</v>
      </c>
      <c r="I26" s="66">
        <f>'B. Normalized_Metabolomic_Data'!I26/'B. Normalized_Metabolomic_Data'!I$78</f>
        <v>4.7875634712357142E-4</v>
      </c>
      <c r="J26" s="66">
        <f>'B. Normalized_Metabolomic_Data'!J26/'B. Normalized_Metabolomic_Data'!J$78</f>
        <v>5.1572808192315502E-4</v>
      </c>
      <c r="K26" s="67"/>
      <c r="L26" s="66">
        <f>'B. Normalized_Metabolomic_Data'!L26/'B. Normalized_Metabolomic_Data'!L$78</f>
        <v>6.910323966030005E-4</v>
      </c>
      <c r="M26" s="66">
        <f>'B. Normalized_Metabolomic_Data'!M26/'B. Normalized_Metabolomic_Data'!M$78</f>
        <v>6.2893727400940727E-4</v>
      </c>
      <c r="N26" s="66">
        <f>'B. Normalized_Metabolomic_Data'!N26/'B. Normalized_Metabolomic_Data'!N$78</f>
        <v>7.2114479004872366E-4</v>
      </c>
      <c r="O26" s="66">
        <f>'B. Normalized_Metabolomic_Data'!O26/'B. Normalized_Metabolomic_Data'!O$78</f>
        <v>3.9454435077325526E-4</v>
      </c>
      <c r="P26" s="66">
        <f>'B. Normalized_Metabolomic_Data'!P26/'B. Normalized_Metabolomic_Data'!P$78</f>
        <v>3.4121989163983572E-4</v>
      </c>
      <c r="R26" s="55" t="s">
        <v>42</v>
      </c>
      <c r="S26" s="59" t="s">
        <v>7</v>
      </c>
      <c r="T26" s="60">
        <v>10.938000000000001</v>
      </c>
      <c r="U26" s="60">
        <v>174</v>
      </c>
      <c r="V26" s="43"/>
      <c r="W26" s="43"/>
      <c r="Y26" s="43"/>
      <c r="Z26" s="43"/>
      <c r="AA26" s="59"/>
    </row>
    <row r="27" spans="1:27" x14ac:dyDescent="0.2">
      <c r="A27" s="55" t="s">
        <v>85</v>
      </c>
      <c r="B27" s="55" t="s">
        <v>86</v>
      </c>
      <c r="C27" s="56">
        <v>26.263999999999999</v>
      </c>
      <c r="D27" s="56">
        <v>299</v>
      </c>
      <c r="E27" s="56">
        <v>1</v>
      </c>
      <c r="F27" s="56"/>
      <c r="G27" s="66">
        <f>'B. Normalized_Metabolomic_Data'!G27/'B. Normalized_Metabolomic_Data'!G$78</f>
        <v>4.2970997633201237E-3</v>
      </c>
      <c r="H27" s="66">
        <f>'B. Normalized_Metabolomic_Data'!H27/'B. Normalized_Metabolomic_Data'!H$78</f>
        <v>5.2603543031978705E-3</v>
      </c>
      <c r="I27" s="66">
        <f>'B. Normalized_Metabolomic_Data'!I27/'B. Normalized_Metabolomic_Data'!I$78</f>
        <v>5.4014996018130297E-3</v>
      </c>
      <c r="J27" s="66">
        <f>'B. Normalized_Metabolomic_Data'!J27/'B. Normalized_Metabolomic_Data'!J$78</f>
        <v>5.946049809794054E-3</v>
      </c>
      <c r="K27" s="67"/>
      <c r="L27" s="66">
        <f>'B. Normalized_Metabolomic_Data'!L27/'B. Normalized_Metabolomic_Data'!L$78</f>
        <v>4.258987552570267E-3</v>
      </c>
      <c r="M27" s="66">
        <f>'B. Normalized_Metabolomic_Data'!M27/'B. Normalized_Metabolomic_Data'!M$78</f>
        <v>4.6714817235002414E-3</v>
      </c>
      <c r="N27" s="66">
        <f>'B. Normalized_Metabolomic_Data'!N27/'B. Normalized_Metabolomic_Data'!N$78</f>
        <v>5.3899479473788108E-3</v>
      </c>
      <c r="O27" s="66">
        <f>'B. Normalized_Metabolomic_Data'!O27/'B. Normalized_Metabolomic_Data'!O$78</f>
        <v>2.9822594907741758E-3</v>
      </c>
      <c r="P27" s="66">
        <f>'B. Normalized_Metabolomic_Data'!P27/'B. Normalized_Metabolomic_Data'!P$78</f>
        <v>3.5586202262445181E-3</v>
      </c>
      <c r="R27" s="55" t="s">
        <v>85</v>
      </c>
      <c r="S27" s="55" t="s">
        <v>86</v>
      </c>
      <c r="T27" s="56">
        <v>26.036999999999999</v>
      </c>
      <c r="U27" s="56">
        <v>299</v>
      </c>
      <c r="V27" s="43"/>
      <c r="W27" s="43"/>
      <c r="Y27" s="43"/>
      <c r="Z27" s="43"/>
      <c r="AA27" s="55"/>
    </row>
    <row r="28" spans="1:27" x14ac:dyDescent="0.2">
      <c r="A28" s="55" t="s">
        <v>49</v>
      </c>
      <c r="B28" s="55" t="s">
        <v>13</v>
      </c>
      <c r="C28" s="56">
        <v>15.933999999999999</v>
      </c>
      <c r="D28" s="56">
        <v>245</v>
      </c>
      <c r="E28" s="56">
        <v>1</v>
      </c>
      <c r="F28" s="56"/>
      <c r="G28" s="66">
        <f>'B. Normalized_Metabolomic_Data'!G28/'B. Normalized_Metabolomic_Data'!G$78</f>
        <v>1.8842933722522848E-4</v>
      </c>
      <c r="H28" s="66">
        <f>'B. Normalized_Metabolomic_Data'!H28/'B. Normalized_Metabolomic_Data'!H$78</f>
        <v>2.0847212152599648E-4</v>
      </c>
      <c r="I28" s="66">
        <f>'B. Normalized_Metabolomic_Data'!I28/'B. Normalized_Metabolomic_Data'!I$78</f>
        <v>3.5682544672428865E-4</v>
      </c>
      <c r="J28" s="66">
        <f>'B. Normalized_Metabolomic_Data'!J28/'B. Normalized_Metabolomic_Data'!J$78</f>
        <v>3.3694047328297182E-4</v>
      </c>
      <c r="K28" s="67"/>
      <c r="L28" s="66">
        <f>'B. Normalized_Metabolomic_Data'!L28/'B. Normalized_Metabolomic_Data'!L$78</f>
        <v>3.2195921366967464E-4</v>
      </c>
      <c r="M28" s="66">
        <f>'B. Normalized_Metabolomic_Data'!M28/'B. Normalized_Metabolomic_Data'!M$78</f>
        <v>2.9678012316685591E-4</v>
      </c>
      <c r="N28" s="66">
        <f>'B. Normalized_Metabolomic_Data'!N28/'B. Normalized_Metabolomic_Data'!N$78</f>
        <v>3.2770316062938554E-4</v>
      </c>
      <c r="O28" s="66">
        <f>'B. Normalized_Metabolomic_Data'!O28/'B. Normalized_Metabolomic_Data'!O$78</f>
        <v>1.7717976308593238E-4</v>
      </c>
      <c r="P28" s="66">
        <f>'B. Normalized_Metabolomic_Data'!P28/'B. Normalized_Metabolomic_Data'!P$78</f>
        <v>2.655839254329963E-4</v>
      </c>
      <c r="R28" s="55" t="s">
        <v>49</v>
      </c>
      <c r="S28" s="55" t="s">
        <v>13</v>
      </c>
      <c r="T28" s="56">
        <v>15.676</v>
      </c>
      <c r="U28" s="56">
        <v>245</v>
      </c>
      <c r="V28" s="43"/>
      <c r="W28" s="43"/>
      <c r="Y28" s="43"/>
      <c r="Z28" s="43"/>
      <c r="AA28" s="55"/>
    </row>
    <row r="29" spans="1:27" x14ac:dyDescent="0.2">
      <c r="A29" s="55" t="s">
        <v>53</v>
      </c>
      <c r="B29" s="55" t="s">
        <v>53</v>
      </c>
      <c r="C29" s="56">
        <v>19.468</v>
      </c>
      <c r="D29" s="56">
        <v>174</v>
      </c>
      <c r="E29" s="56">
        <v>3</v>
      </c>
      <c r="F29" s="56"/>
      <c r="G29" s="66">
        <f>'B. Normalized_Metabolomic_Data'!G29/'B. Normalized_Metabolomic_Data'!G$78</f>
        <v>2.6917893163825261E-3</v>
      </c>
      <c r="H29" s="66">
        <f>'B. Normalized_Metabolomic_Data'!H29/'B. Normalized_Metabolomic_Data'!H$78</f>
        <v>3.2825498558942379E-3</v>
      </c>
      <c r="I29" s="66">
        <f>'B. Normalized_Metabolomic_Data'!I29/'B. Normalized_Metabolomic_Data'!I$78</f>
        <v>3.2411739500887763E-3</v>
      </c>
      <c r="J29" s="66">
        <f>'B. Normalized_Metabolomic_Data'!J29/'B. Normalized_Metabolomic_Data'!J$78</f>
        <v>3.427688451303926E-3</v>
      </c>
      <c r="K29" s="67"/>
      <c r="L29" s="66">
        <f>'B. Normalized_Metabolomic_Data'!L29/'B. Normalized_Metabolomic_Data'!L$78</f>
        <v>4.2674006014475682E-3</v>
      </c>
      <c r="M29" s="66">
        <f>'B. Normalized_Metabolomic_Data'!M29/'B. Normalized_Metabolomic_Data'!M$78</f>
        <v>4.8426759357925375E-3</v>
      </c>
      <c r="N29" s="66">
        <f>'B. Normalized_Metabolomic_Data'!N29/'B. Normalized_Metabolomic_Data'!N$78</f>
        <v>5.0811837485908408E-3</v>
      </c>
      <c r="O29" s="66">
        <f>'B. Normalized_Metabolomic_Data'!O29/'B. Normalized_Metabolomic_Data'!O$78</f>
        <v>2.3476184302446924E-3</v>
      </c>
      <c r="P29" s="66">
        <f>'B. Normalized_Metabolomic_Data'!P29/'B. Normalized_Metabolomic_Data'!P$78</f>
        <v>2.8678705457949776E-3</v>
      </c>
      <c r="R29" s="55" t="s">
        <v>53</v>
      </c>
      <c r="S29" s="55" t="s">
        <v>53</v>
      </c>
      <c r="T29" s="56">
        <v>19.228999999999999</v>
      </c>
      <c r="U29" s="56">
        <v>174</v>
      </c>
      <c r="V29" s="43"/>
      <c r="W29" s="43"/>
      <c r="Y29" s="43"/>
      <c r="Z29" s="43"/>
      <c r="AA29" s="55"/>
    </row>
    <row r="30" spans="1:27" x14ac:dyDescent="0.2">
      <c r="A30" s="7" t="s">
        <v>104</v>
      </c>
      <c r="B30" s="55" t="s">
        <v>31</v>
      </c>
      <c r="C30" s="56" t="s">
        <v>161</v>
      </c>
      <c r="D30" s="56" t="s">
        <v>105</v>
      </c>
      <c r="E30" s="56">
        <v>2</v>
      </c>
      <c r="F30" s="56"/>
      <c r="G30" s="66">
        <f>'B. Normalized_Metabolomic_Data'!G30/'B. Normalized_Metabolomic_Data'!G$78</f>
        <v>2.0164217782873344E-2</v>
      </c>
      <c r="H30" s="66">
        <f>'B. Normalized_Metabolomic_Data'!H30/'B. Normalized_Metabolomic_Data'!H$78</f>
        <v>2.427732923130823E-2</v>
      </c>
      <c r="I30" s="66">
        <f>'B. Normalized_Metabolomic_Data'!I30/'B. Normalized_Metabolomic_Data'!I$78</f>
        <v>1.7847169077183173E-2</v>
      </c>
      <c r="J30" s="66">
        <f>'B. Normalized_Metabolomic_Data'!J30/'B. Normalized_Metabolomic_Data'!J$78</f>
        <v>1.5822745204215224E-2</v>
      </c>
      <c r="K30" s="69"/>
      <c r="L30" s="66">
        <f>'B. Normalized_Metabolomic_Data'!L30/'B. Normalized_Metabolomic_Data'!L$78</f>
        <v>1.6589034770423366E-2</v>
      </c>
      <c r="M30" s="66">
        <f>'B. Normalized_Metabolomic_Data'!M30/'B. Normalized_Metabolomic_Data'!M$78</f>
        <v>1.6526389012225154E-2</v>
      </c>
      <c r="N30" s="66">
        <f>'B. Normalized_Metabolomic_Data'!N30/'B. Normalized_Metabolomic_Data'!N$78</f>
        <v>1.7000350982653407E-2</v>
      </c>
      <c r="O30" s="66">
        <f>'B. Normalized_Metabolomic_Data'!O30/'B. Normalized_Metabolomic_Data'!O$78</f>
        <v>1.5462886012637393E-2</v>
      </c>
      <c r="P30" s="66">
        <f>'B. Normalized_Metabolomic_Data'!P30/'B. Normalized_Metabolomic_Data'!P$78</f>
        <v>1.5205008998719049E-2</v>
      </c>
      <c r="R30" s="7" t="s">
        <v>104</v>
      </c>
      <c r="S30" s="55" t="s">
        <v>31</v>
      </c>
      <c r="T30" s="56" t="s">
        <v>154</v>
      </c>
      <c r="U30" s="56" t="s">
        <v>105</v>
      </c>
      <c r="V30" s="43"/>
      <c r="W30" s="43"/>
      <c r="Y30" s="43"/>
      <c r="Z30" s="43"/>
      <c r="AA30" s="55"/>
    </row>
    <row r="31" spans="1:27" x14ac:dyDescent="0.2">
      <c r="A31" s="55" t="s">
        <v>28</v>
      </c>
      <c r="B31" s="55" t="s">
        <v>28</v>
      </c>
      <c r="C31" s="56">
        <v>35.216999999999999</v>
      </c>
      <c r="D31" s="56">
        <v>387</v>
      </c>
      <c r="E31" s="56">
        <v>2</v>
      </c>
      <c r="F31" s="56"/>
      <c r="G31" s="66">
        <f>'B. Normalized_Metabolomic_Data'!G31/'B. Normalized_Metabolomic_Data'!G$78</f>
        <v>4.9169940915459011E-3</v>
      </c>
      <c r="H31" s="66">
        <f>'B. Normalized_Metabolomic_Data'!H31/'B. Normalized_Metabolomic_Data'!H$78</f>
        <v>2.9796527406823771E-3</v>
      </c>
      <c r="I31" s="66">
        <f>'B. Normalized_Metabolomic_Data'!I31/'B. Normalized_Metabolomic_Data'!I$78</f>
        <v>6.3639367826660229E-3</v>
      </c>
      <c r="J31" s="66">
        <f>'B. Normalized_Metabolomic_Data'!J31/'B. Normalized_Metabolomic_Data'!J$78</f>
        <v>4.6436966800999426E-3</v>
      </c>
      <c r="K31" s="67"/>
      <c r="L31" s="66">
        <f>'B. Normalized_Metabolomic_Data'!L31/'B. Normalized_Metabolomic_Data'!L$78</f>
        <v>5.2196435706451279E-3</v>
      </c>
      <c r="M31" s="66">
        <f>'B. Normalized_Metabolomic_Data'!M31/'B. Normalized_Metabolomic_Data'!M$78</f>
        <v>5.6267436482734289E-3</v>
      </c>
      <c r="N31" s="66">
        <f>'B. Normalized_Metabolomic_Data'!N31/'B. Normalized_Metabolomic_Data'!N$78</f>
        <v>4.4061991679129314E-3</v>
      </c>
      <c r="O31" s="66">
        <f>'B. Normalized_Metabolomic_Data'!O31/'B. Normalized_Metabolomic_Data'!O$78</f>
        <v>3.7745338925343815E-3</v>
      </c>
      <c r="P31" s="66">
        <f>'B. Normalized_Metabolomic_Data'!P31/'B. Normalized_Metabolomic_Data'!P$78</f>
        <v>3.6468117828689028E-3</v>
      </c>
      <c r="R31" s="55" t="s">
        <v>28</v>
      </c>
      <c r="S31" s="55" t="s">
        <v>28</v>
      </c>
      <c r="T31" s="56">
        <v>35.03</v>
      </c>
      <c r="U31" s="56">
        <v>387</v>
      </c>
      <c r="V31" s="43"/>
      <c r="W31" s="43"/>
      <c r="Y31" s="43"/>
      <c r="Z31" s="43"/>
      <c r="AA31" s="55"/>
    </row>
    <row r="32" spans="1:27" x14ac:dyDescent="0.2">
      <c r="A32" s="44" t="s">
        <v>103</v>
      </c>
      <c r="B32" s="55" t="s">
        <v>95</v>
      </c>
      <c r="C32" s="56" t="s">
        <v>162</v>
      </c>
      <c r="D32" s="56" t="s">
        <v>110</v>
      </c>
      <c r="E32" s="56">
        <v>3</v>
      </c>
      <c r="F32" s="56"/>
      <c r="G32" s="66">
        <f>'B. Normalized_Metabolomic_Data'!G32/'B. Normalized_Metabolomic_Data'!G$78</f>
        <v>0.11372998045109066</v>
      </c>
      <c r="H32" s="66">
        <f>'B. Normalized_Metabolomic_Data'!H32/'B. Normalized_Metabolomic_Data'!H$78</f>
        <v>0.12462553463526242</v>
      </c>
      <c r="I32" s="66">
        <f>'B. Normalized_Metabolomic_Data'!I32/'B. Normalized_Metabolomic_Data'!I$78</f>
        <v>0.11029341232484972</v>
      </c>
      <c r="J32" s="66">
        <f>'B. Normalized_Metabolomic_Data'!J32/'B. Normalized_Metabolomic_Data'!J$78</f>
        <v>0.10968893520523045</v>
      </c>
      <c r="K32" s="70"/>
      <c r="L32" s="66">
        <f>'B. Normalized_Metabolomic_Data'!L32/'B. Normalized_Metabolomic_Data'!L$78</f>
        <v>0.1257864934088129</v>
      </c>
      <c r="M32" s="66">
        <f>'B. Normalized_Metabolomic_Data'!M32/'B. Normalized_Metabolomic_Data'!M$78</f>
        <v>0.13629291160861493</v>
      </c>
      <c r="N32" s="66">
        <f>'B. Normalized_Metabolomic_Data'!N32/'B. Normalized_Metabolomic_Data'!N$78</f>
        <v>0.13890139543863225</v>
      </c>
      <c r="O32" s="66">
        <f>'B. Normalized_Metabolomic_Data'!O32/'B. Normalized_Metabolomic_Data'!O$78</f>
        <v>7.0699385580426238E-2</v>
      </c>
      <c r="P32" s="66">
        <f>'B. Normalized_Metabolomic_Data'!P32/'B. Normalized_Metabolomic_Data'!P$78</f>
        <v>8.2771400217844154E-2</v>
      </c>
      <c r="R32" s="44" t="s">
        <v>103</v>
      </c>
      <c r="S32" s="55" t="s">
        <v>95</v>
      </c>
      <c r="T32" s="56" t="s">
        <v>155</v>
      </c>
      <c r="U32" s="56" t="s">
        <v>110</v>
      </c>
      <c r="V32" s="43"/>
      <c r="W32" s="43"/>
      <c r="Y32" s="43"/>
      <c r="Z32" s="43"/>
      <c r="AA32" s="55"/>
    </row>
    <row r="33" spans="1:27" x14ac:dyDescent="0.2">
      <c r="A33" s="55" t="s">
        <v>48</v>
      </c>
      <c r="B33" s="55" t="s">
        <v>12</v>
      </c>
      <c r="C33" s="56">
        <v>14.93</v>
      </c>
      <c r="D33" s="56">
        <v>292</v>
      </c>
      <c r="E33" s="56">
        <v>1</v>
      </c>
      <c r="F33" s="56"/>
      <c r="G33" s="66">
        <f>'B. Normalized_Metabolomic_Data'!G33/'B. Normalized_Metabolomic_Data'!G$78</f>
        <v>8.1066002341350624E-5</v>
      </c>
      <c r="H33" s="66">
        <f>'B. Normalized_Metabolomic_Data'!H33/'B. Normalized_Metabolomic_Data'!H$78</f>
        <v>6.3675030714497219E-5</v>
      </c>
      <c r="I33" s="66">
        <f>'B. Normalized_Metabolomic_Data'!I33/'B. Normalized_Metabolomic_Data'!I$78</f>
        <v>9.0030947039161316E-5</v>
      </c>
      <c r="J33" s="66">
        <f>'B. Normalized_Metabolomic_Data'!J33/'B. Normalized_Metabolomic_Data'!J$78</f>
        <v>8.7867412866623232E-5</v>
      </c>
      <c r="K33" s="67"/>
      <c r="L33" s="66">
        <f>'B. Normalized_Metabolomic_Data'!L33/'B. Normalized_Metabolomic_Data'!L$78</f>
        <v>9.4703149810377351E-5</v>
      </c>
      <c r="M33" s="66">
        <f>'B. Normalized_Metabolomic_Data'!M33/'B. Normalized_Metabolomic_Data'!M$78</f>
        <v>1.3417047574362692E-4</v>
      </c>
      <c r="N33" s="66">
        <f>'B. Normalized_Metabolomic_Data'!N33/'B. Normalized_Metabolomic_Data'!N$78</f>
        <v>1.0873178610902778E-4</v>
      </c>
      <c r="O33" s="66">
        <f>'B. Normalized_Metabolomic_Data'!O33/'B. Normalized_Metabolomic_Data'!O$78</f>
        <v>7.0561285132198103E-5</v>
      </c>
      <c r="P33" s="66">
        <f>'B. Normalized_Metabolomic_Data'!P33/'B. Normalized_Metabolomic_Data'!P$78</f>
        <v>1.0000987428403358E-4</v>
      </c>
      <c r="R33" s="55" t="s">
        <v>48</v>
      </c>
      <c r="S33" s="55" t="s">
        <v>12</v>
      </c>
      <c r="T33" s="56">
        <v>14.571999999999999</v>
      </c>
      <c r="U33" s="56">
        <v>292</v>
      </c>
      <c r="V33" s="43"/>
      <c r="W33" s="43"/>
      <c r="Y33" s="43"/>
      <c r="Z33" s="43"/>
      <c r="AA33" s="55"/>
    </row>
    <row r="34" spans="1:27" x14ac:dyDescent="0.2">
      <c r="A34" s="55" t="s">
        <v>43</v>
      </c>
      <c r="B34" s="55" t="s">
        <v>8</v>
      </c>
      <c r="C34" s="56">
        <v>11.961</v>
      </c>
      <c r="D34" s="56">
        <v>205</v>
      </c>
      <c r="E34" s="56">
        <v>1</v>
      </c>
      <c r="F34" s="56"/>
      <c r="G34" s="66">
        <f>'B. Normalized_Metabolomic_Data'!G34/'B. Normalized_Metabolomic_Data'!G$78</f>
        <v>4.4978519115402415E-3</v>
      </c>
      <c r="H34" s="66">
        <f>'B. Normalized_Metabolomic_Data'!H34/'B. Normalized_Metabolomic_Data'!H$78</f>
        <v>4.7424825672112546E-3</v>
      </c>
      <c r="I34" s="66">
        <f>'B. Normalized_Metabolomic_Data'!I34/'B. Normalized_Metabolomic_Data'!I$78</f>
        <v>9.7493630010389888E-3</v>
      </c>
      <c r="J34" s="66">
        <f>'B. Normalized_Metabolomic_Data'!J34/'B. Normalized_Metabolomic_Data'!J$78</f>
        <v>9.8339204297606449E-3</v>
      </c>
      <c r="K34" s="67"/>
      <c r="L34" s="66">
        <f>'B. Normalized_Metabolomic_Data'!L34/'B. Normalized_Metabolomic_Data'!L$78</f>
        <v>1.3126576356030805E-2</v>
      </c>
      <c r="M34" s="66">
        <f>'B. Normalized_Metabolomic_Data'!M34/'B. Normalized_Metabolomic_Data'!M$78</f>
        <v>9.8652649743794837E-3</v>
      </c>
      <c r="N34" s="66">
        <f>'B. Normalized_Metabolomic_Data'!N34/'B. Normalized_Metabolomic_Data'!N$78</f>
        <v>1.3050304116652495E-2</v>
      </c>
      <c r="O34" s="66">
        <f>'B. Normalized_Metabolomic_Data'!O34/'B. Normalized_Metabolomic_Data'!O$78</f>
        <v>2.0281679307549219E-2</v>
      </c>
      <c r="P34" s="66">
        <f>'B. Normalized_Metabolomic_Data'!P34/'B. Normalized_Metabolomic_Data'!P$78</f>
        <v>2.7189609370232799E-2</v>
      </c>
      <c r="R34" s="55" t="s">
        <v>43</v>
      </c>
      <c r="S34" s="55" t="s">
        <v>8</v>
      </c>
      <c r="T34" s="56">
        <v>11.743</v>
      </c>
      <c r="U34" s="56">
        <v>205</v>
      </c>
      <c r="V34" s="43"/>
      <c r="W34" s="43"/>
      <c r="Y34" s="43"/>
      <c r="Z34" s="43"/>
      <c r="AA34" s="55"/>
    </row>
    <row r="35" spans="1:27" x14ac:dyDescent="0.2">
      <c r="A35" s="55" t="s">
        <v>83</v>
      </c>
      <c r="B35" s="55" t="s">
        <v>84</v>
      </c>
      <c r="C35" s="56">
        <v>25.876999999999999</v>
      </c>
      <c r="D35" s="56" t="s">
        <v>21</v>
      </c>
      <c r="E35" s="56">
        <v>1</v>
      </c>
      <c r="F35" s="56"/>
      <c r="G35" s="66">
        <f>'B. Normalized_Metabolomic_Data'!G35/'B. Normalized_Metabolomic_Data'!G$78</f>
        <v>3.1894031382166864E-2</v>
      </c>
      <c r="H35" s="66">
        <f>'B. Normalized_Metabolomic_Data'!H35/'B. Normalized_Metabolomic_Data'!H$78</f>
        <v>1.9533647884949056E-2</v>
      </c>
      <c r="I35" s="66">
        <f>'B. Normalized_Metabolomic_Data'!I35/'B. Normalized_Metabolomic_Data'!I$78</f>
        <v>2.8778627179131374E-2</v>
      </c>
      <c r="J35" s="66">
        <f>'B. Normalized_Metabolomic_Data'!J35/'B. Normalized_Metabolomic_Data'!J$78</f>
        <v>2.766880583302931E-2</v>
      </c>
      <c r="K35" s="67"/>
      <c r="L35" s="66">
        <f>'B. Normalized_Metabolomic_Data'!L35/'B. Normalized_Metabolomic_Data'!L$78</f>
        <v>1.5338001738999494E-2</v>
      </c>
      <c r="M35" s="66">
        <f>'B. Normalized_Metabolomic_Data'!M35/'B. Normalized_Metabolomic_Data'!M$78</f>
        <v>1.5142770154149058E-2</v>
      </c>
      <c r="N35" s="66">
        <f>'B. Normalized_Metabolomic_Data'!N35/'B. Normalized_Metabolomic_Data'!N$78</f>
        <v>1.4612674840449282E-2</v>
      </c>
      <c r="O35" s="66">
        <f>'B. Normalized_Metabolomic_Data'!O35/'B. Normalized_Metabolomic_Data'!O$78</f>
        <v>1.0463441083141773E-2</v>
      </c>
      <c r="P35" s="66">
        <f>'B. Normalized_Metabolomic_Data'!P35/'B. Normalized_Metabolomic_Data'!P$78</f>
        <v>1.4133337594197708E-2</v>
      </c>
      <c r="R35" s="55" t="s">
        <v>83</v>
      </c>
      <c r="S35" s="55" t="s">
        <v>84</v>
      </c>
      <c r="T35" s="56">
        <v>25.67</v>
      </c>
      <c r="U35" s="56" t="s">
        <v>21</v>
      </c>
      <c r="V35" s="43"/>
      <c r="W35" s="43"/>
      <c r="Y35" s="43"/>
      <c r="Z35" s="43"/>
      <c r="AA35" s="55"/>
    </row>
    <row r="36" spans="1:27" x14ac:dyDescent="0.2">
      <c r="A36" s="55" t="s">
        <v>69</v>
      </c>
      <c r="B36" s="55" t="s">
        <v>30</v>
      </c>
      <c r="C36" s="56">
        <v>42.078000000000003</v>
      </c>
      <c r="D36" s="56">
        <v>399</v>
      </c>
      <c r="E36" s="56">
        <v>1</v>
      </c>
      <c r="F36" s="56"/>
      <c r="G36" s="66">
        <f>'B. Normalized_Metabolomic_Data'!G36/'B. Normalized_Metabolomic_Data'!G$78</f>
        <v>6.722534819952912E-2</v>
      </c>
      <c r="H36" s="66">
        <f>'B. Normalized_Metabolomic_Data'!H36/'B. Normalized_Metabolomic_Data'!H$78</f>
        <v>6.333868786047675E-2</v>
      </c>
      <c r="I36" s="66">
        <f>'B. Normalized_Metabolomic_Data'!I36/'B. Normalized_Metabolomic_Data'!I$78</f>
        <v>6.0080318048332033E-2</v>
      </c>
      <c r="J36" s="66">
        <f>'B. Normalized_Metabolomic_Data'!J36/'B. Normalized_Metabolomic_Data'!J$78</f>
        <v>6.6944636489106993E-2</v>
      </c>
      <c r="K36" s="67"/>
      <c r="L36" s="66">
        <f>'B. Normalized_Metabolomic_Data'!L36/'B. Normalized_Metabolomic_Data'!L$78</f>
        <v>0.13306990453907558</v>
      </c>
      <c r="M36" s="66">
        <f>'B. Normalized_Metabolomic_Data'!M36/'B. Normalized_Metabolomic_Data'!M$78</f>
        <v>0.11951692827197535</v>
      </c>
      <c r="N36" s="66">
        <f>'B. Normalized_Metabolomic_Data'!N36/'B. Normalized_Metabolomic_Data'!N$78</f>
        <v>0.11987393349965406</v>
      </c>
      <c r="O36" s="66">
        <f>'B. Normalized_Metabolomic_Data'!O36/'B. Normalized_Metabolomic_Data'!O$78</f>
        <v>0.1951135823140398</v>
      </c>
      <c r="P36" s="66">
        <f>'B. Normalized_Metabolomic_Data'!P36/'B. Normalized_Metabolomic_Data'!P$78</f>
        <v>0.15882148955786146</v>
      </c>
      <c r="R36" s="55" t="s">
        <v>69</v>
      </c>
      <c r="S36" s="55" t="s">
        <v>30</v>
      </c>
      <c r="T36" s="56">
        <v>41.933999999999997</v>
      </c>
      <c r="U36" s="56">
        <v>399</v>
      </c>
      <c r="V36" s="43"/>
      <c r="W36" s="43"/>
      <c r="Y36" s="43"/>
      <c r="Z36" s="43"/>
      <c r="AA36" s="55"/>
    </row>
    <row r="37" spans="1:27" x14ac:dyDescent="0.2">
      <c r="A37" s="44" t="s">
        <v>107</v>
      </c>
      <c r="B37" s="55" t="s">
        <v>32</v>
      </c>
      <c r="C37" s="56" t="s">
        <v>163</v>
      </c>
      <c r="D37" s="56" t="s">
        <v>101</v>
      </c>
      <c r="E37" s="56">
        <v>3</v>
      </c>
      <c r="F37" s="56"/>
      <c r="G37" s="66">
        <f>'B. Normalized_Metabolomic_Data'!G37/'B. Normalized_Metabolomic_Data'!G$78</f>
        <v>2.6617464793555815E-2</v>
      </c>
      <c r="H37" s="66">
        <f>'B. Normalized_Metabolomic_Data'!H37/'B. Normalized_Metabolomic_Data'!H$78</f>
        <v>2.9149958787876129E-2</v>
      </c>
      <c r="I37" s="66">
        <f>'B. Normalized_Metabolomic_Data'!I37/'B. Normalized_Metabolomic_Data'!I$78</f>
        <v>3.6150202589198217E-2</v>
      </c>
      <c r="J37" s="66">
        <f>'B. Normalized_Metabolomic_Data'!J37/'B. Normalized_Metabolomic_Data'!J$78</f>
        <v>3.8537752314410645E-2</v>
      </c>
      <c r="K37" s="70"/>
      <c r="L37" s="66">
        <f>'B. Normalized_Metabolomic_Data'!L37/'B. Normalized_Metabolomic_Data'!L$78</f>
        <v>1.5326269423811172E-2</v>
      </c>
      <c r="M37" s="66">
        <f>'B. Normalized_Metabolomic_Data'!M37/'B. Normalized_Metabolomic_Data'!M$78</f>
        <v>1.4636608971016882E-2</v>
      </c>
      <c r="N37" s="66">
        <f>'B. Normalized_Metabolomic_Data'!N37/'B. Normalized_Metabolomic_Data'!N$78</f>
        <v>1.6906652004033833E-2</v>
      </c>
      <c r="O37" s="66">
        <f>'B. Normalized_Metabolomic_Data'!O37/'B. Normalized_Metabolomic_Data'!O$78</f>
        <v>2.2159062237207178E-2</v>
      </c>
      <c r="P37" s="66">
        <f>'B. Normalized_Metabolomic_Data'!P37/'B. Normalized_Metabolomic_Data'!P$78</f>
        <v>2.8871130075705163E-2</v>
      </c>
      <c r="R37" s="44" t="s">
        <v>107</v>
      </c>
      <c r="S37" s="55" t="s">
        <v>32</v>
      </c>
      <c r="T37" s="56" t="s">
        <v>156</v>
      </c>
      <c r="U37" s="56" t="s">
        <v>101</v>
      </c>
      <c r="V37" s="43"/>
      <c r="W37" s="43"/>
      <c r="Y37" s="43"/>
      <c r="Z37" s="43"/>
      <c r="AA37" s="55"/>
    </row>
    <row r="38" spans="1:27" x14ac:dyDescent="0.2">
      <c r="A38" s="55" t="s">
        <v>52</v>
      </c>
      <c r="B38" s="55" t="s">
        <v>52</v>
      </c>
      <c r="C38" s="56">
        <v>17.553000000000001</v>
      </c>
      <c r="D38" s="56">
        <v>218</v>
      </c>
      <c r="E38" s="56">
        <v>3</v>
      </c>
      <c r="F38" s="56"/>
      <c r="G38" s="66">
        <f>'B. Normalized_Metabolomic_Data'!G38/'B. Normalized_Metabolomic_Data'!G$78</f>
        <v>5.7673514361848092E-4</v>
      </c>
      <c r="H38" s="66">
        <f>'B. Normalized_Metabolomic_Data'!H38/'B. Normalized_Metabolomic_Data'!H$78</f>
        <v>8.1350360358857683E-4</v>
      </c>
      <c r="I38" s="66">
        <f>'B. Normalized_Metabolomic_Data'!I38/'B. Normalized_Metabolomic_Data'!I$78</f>
        <v>6.1862609420946396E-4</v>
      </c>
      <c r="J38" s="66">
        <f>'B. Normalized_Metabolomic_Data'!J38/'B. Normalized_Metabolomic_Data'!J$78</f>
        <v>4.8179277285869586E-4</v>
      </c>
      <c r="K38" s="67"/>
      <c r="L38" s="66">
        <f>'B. Normalized_Metabolomic_Data'!L38/'B. Normalized_Metabolomic_Data'!L$78</f>
        <v>6.0392667229248792E-4</v>
      </c>
      <c r="M38" s="66">
        <f>'B. Normalized_Metabolomic_Data'!M38/'B. Normalized_Metabolomic_Data'!M$78</f>
        <v>6.6030618283376965E-4</v>
      </c>
      <c r="N38" s="66">
        <f>'B. Normalized_Metabolomic_Data'!N38/'B. Normalized_Metabolomic_Data'!N$78</f>
        <v>5.7942933946947273E-4</v>
      </c>
      <c r="O38" s="66">
        <f>'B. Normalized_Metabolomic_Data'!O38/'B. Normalized_Metabolomic_Data'!O$78</f>
        <v>2.1337230350216993E-4</v>
      </c>
      <c r="P38" s="66">
        <f>'B. Normalized_Metabolomic_Data'!P38/'B. Normalized_Metabolomic_Data'!P$78</f>
        <v>3.226750727277518E-4</v>
      </c>
      <c r="R38" s="55" t="s">
        <v>52</v>
      </c>
      <c r="S38" s="55" t="s">
        <v>52</v>
      </c>
      <c r="T38" s="56">
        <v>17.321999999999999</v>
      </c>
      <c r="U38" s="56">
        <v>218</v>
      </c>
      <c r="V38" s="43"/>
      <c r="W38" s="43"/>
      <c r="Y38" s="43"/>
      <c r="Z38" s="43"/>
      <c r="AA38" s="55"/>
    </row>
    <row r="39" spans="1:27" x14ac:dyDescent="0.2">
      <c r="A39" s="55" t="s">
        <v>164</v>
      </c>
      <c r="B39" s="55" t="s">
        <v>164</v>
      </c>
      <c r="C39" s="56">
        <v>13.292</v>
      </c>
      <c r="D39" s="56">
        <v>158</v>
      </c>
      <c r="E39" s="56">
        <v>3</v>
      </c>
      <c r="F39" s="56"/>
      <c r="G39" s="66">
        <f>'B. Normalized_Metabolomic_Data'!G39/'B. Normalized_Metabolomic_Data'!G$78</f>
        <v>8.0874203816447068E-3</v>
      </c>
      <c r="H39" s="66">
        <f>'B. Normalized_Metabolomic_Data'!H39/'B. Normalized_Metabolomic_Data'!H$78</f>
        <v>9.1387033079656076E-3</v>
      </c>
      <c r="I39" s="66">
        <f>'B. Normalized_Metabolomic_Data'!I39/'B. Normalized_Metabolomic_Data'!I$78</f>
        <v>6.5177974747853643E-3</v>
      </c>
      <c r="J39" s="66">
        <f>'B. Normalized_Metabolomic_Data'!J39/'B. Normalized_Metabolomic_Data'!J$78</f>
        <v>7.036710051623922E-3</v>
      </c>
      <c r="K39" s="67"/>
      <c r="L39" s="66">
        <f>'B. Normalized_Metabolomic_Data'!L39/'B. Normalized_Metabolomic_Data'!L$78</f>
        <v>6.3559008848298008E-3</v>
      </c>
      <c r="M39" s="66">
        <f>'B. Normalized_Metabolomic_Data'!M39/'B. Normalized_Metabolomic_Data'!M$78</f>
        <v>6.473953252919361E-3</v>
      </c>
      <c r="N39" s="66">
        <f>'B. Normalized_Metabolomic_Data'!N39/'B. Normalized_Metabolomic_Data'!N$78</f>
        <v>6.8072518788498534E-3</v>
      </c>
      <c r="O39" s="66">
        <f>'B. Normalized_Metabolomic_Data'!O39/'B. Normalized_Metabolomic_Data'!O$78</f>
        <v>3.5218990642693067E-3</v>
      </c>
      <c r="P39" s="66">
        <f>'B. Normalized_Metabolomic_Data'!P39/'B. Normalized_Metabolomic_Data'!P$78</f>
        <v>4.5910926532834366E-3</v>
      </c>
      <c r="R39" s="55" t="s">
        <v>143</v>
      </c>
      <c r="S39" s="55" t="s">
        <v>144</v>
      </c>
      <c r="T39" s="56" t="s">
        <v>157</v>
      </c>
      <c r="U39" s="56" t="s">
        <v>145</v>
      </c>
      <c r="V39" s="43"/>
      <c r="W39" s="43"/>
      <c r="Y39" s="43"/>
      <c r="Z39" s="43"/>
      <c r="AA39" s="55"/>
    </row>
    <row r="40" spans="1:27" x14ac:dyDescent="0.2">
      <c r="A40" s="55" t="s">
        <v>39</v>
      </c>
      <c r="B40" s="55" t="s">
        <v>4</v>
      </c>
      <c r="C40" s="56">
        <v>7.0209999999999999</v>
      </c>
      <c r="D40" s="56">
        <v>117</v>
      </c>
      <c r="E40" s="56">
        <v>1</v>
      </c>
      <c r="F40" s="56"/>
      <c r="G40" s="66">
        <f>'B. Normalized_Metabolomic_Data'!G40/'B. Normalized_Metabolomic_Data'!G$78</f>
        <v>2.1569683501888138E-2</v>
      </c>
      <c r="H40" s="66">
        <f>'B. Normalized_Metabolomic_Data'!H40/'B. Normalized_Metabolomic_Data'!H$78</f>
        <v>2.1406939235482217E-2</v>
      </c>
      <c r="I40" s="66">
        <f>'B. Normalized_Metabolomic_Data'!I40/'B. Normalized_Metabolomic_Data'!I$78</f>
        <v>2.2593969730801612E-2</v>
      </c>
      <c r="J40" s="66">
        <f>'B. Normalized_Metabolomic_Data'!J40/'B. Normalized_Metabolomic_Data'!J$78</f>
        <v>2.4215420420110833E-2</v>
      </c>
      <c r="K40" s="67"/>
      <c r="L40" s="66">
        <f>'B. Normalized_Metabolomic_Data'!L40/'B. Normalized_Metabolomic_Data'!L$78</f>
        <v>1.7129144663914631E-2</v>
      </c>
      <c r="M40" s="66">
        <f>'B. Normalized_Metabolomic_Data'!M40/'B. Normalized_Metabolomic_Data'!M$78</f>
        <v>1.3811704352934882E-2</v>
      </c>
      <c r="N40" s="66">
        <f>'B. Normalized_Metabolomic_Data'!N40/'B. Normalized_Metabolomic_Data'!N$78</f>
        <v>1.1495450110642163E-2</v>
      </c>
      <c r="O40" s="66">
        <f>'B. Normalized_Metabolomic_Data'!O40/'B. Normalized_Metabolomic_Data'!O$78</f>
        <v>1.4968636891060372E-2</v>
      </c>
      <c r="P40" s="66">
        <f>'B. Normalized_Metabolomic_Data'!P40/'B. Normalized_Metabolomic_Data'!P$78</f>
        <v>1.782902459294403E-2</v>
      </c>
      <c r="R40" s="55" t="s">
        <v>39</v>
      </c>
      <c r="S40" s="55" t="s">
        <v>4</v>
      </c>
      <c r="T40" s="56">
        <v>6.7510000000000003</v>
      </c>
      <c r="U40" s="56">
        <v>117</v>
      </c>
      <c r="V40" s="43"/>
      <c r="W40" s="43"/>
      <c r="Y40" s="43"/>
      <c r="Z40" s="43"/>
      <c r="AA40" s="55"/>
    </row>
    <row r="41" spans="1:27" x14ac:dyDescent="0.2">
      <c r="A41" s="55" t="s">
        <v>44</v>
      </c>
      <c r="B41" s="55" t="s">
        <v>44</v>
      </c>
      <c r="C41" s="56">
        <v>12.627000000000001</v>
      </c>
      <c r="D41" s="56">
        <v>158</v>
      </c>
      <c r="E41" s="56">
        <v>3</v>
      </c>
      <c r="F41" s="56"/>
      <c r="G41" s="66">
        <f>'B. Normalized_Metabolomic_Data'!G41/'B. Normalized_Metabolomic_Data'!G$78</f>
        <v>1.4560429366569923E-2</v>
      </c>
      <c r="H41" s="66">
        <f>'B. Normalized_Metabolomic_Data'!H41/'B. Normalized_Metabolomic_Data'!H$78</f>
        <v>1.706845046447214E-2</v>
      </c>
      <c r="I41" s="66">
        <f>'B. Normalized_Metabolomic_Data'!I41/'B. Normalized_Metabolomic_Data'!I$78</f>
        <v>1.0683099336958093E-2</v>
      </c>
      <c r="J41" s="66">
        <f>'B. Normalized_Metabolomic_Data'!J41/'B. Normalized_Metabolomic_Data'!J$78</f>
        <v>1.2355935773101671E-2</v>
      </c>
      <c r="K41" s="67"/>
      <c r="L41" s="66">
        <f>'B. Normalized_Metabolomic_Data'!L41/'B. Normalized_Metabolomic_Data'!L$78</f>
        <v>8.6548392200502013E-3</v>
      </c>
      <c r="M41" s="66">
        <f>'B. Normalized_Metabolomic_Data'!M41/'B. Normalized_Metabolomic_Data'!M$78</f>
        <v>1.1274643029595566E-2</v>
      </c>
      <c r="N41" s="66">
        <f>'B. Normalized_Metabolomic_Data'!N41/'B. Normalized_Metabolomic_Data'!N$78</f>
        <v>9.9360447004855391E-3</v>
      </c>
      <c r="O41" s="66">
        <f>'B. Normalized_Metabolomic_Data'!O41/'B. Normalized_Metabolomic_Data'!O$78</f>
        <v>3.1482282914408635E-3</v>
      </c>
      <c r="P41" s="66">
        <f>'B. Normalized_Metabolomic_Data'!P41/'B. Normalized_Metabolomic_Data'!P$78</f>
        <v>4.2182262600667687E-3</v>
      </c>
      <c r="R41" s="55" t="s">
        <v>44</v>
      </c>
      <c r="S41" s="55" t="s">
        <v>44</v>
      </c>
      <c r="T41" s="56">
        <v>12.387</v>
      </c>
      <c r="U41" s="56">
        <v>158</v>
      </c>
      <c r="V41" s="43"/>
      <c r="W41" s="43"/>
      <c r="Y41" s="43"/>
      <c r="Z41" s="43"/>
      <c r="AA41" s="55"/>
    </row>
    <row r="42" spans="1:27" x14ac:dyDescent="0.2">
      <c r="A42" s="55" t="s">
        <v>65</v>
      </c>
      <c r="B42" s="55" t="s">
        <v>65</v>
      </c>
      <c r="C42" s="56">
        <v>26.968</v>
      </c>
      <c r="D42" s="56">
        <v>174</v>
      </c>
      <c r="E42" s="56">
        <v>3</v>
      </c>
      <c r="F42" s="56"/>
      <c r="G42" s="66">
        <f>'B. Normalized_Metabolomic_Data'!G42/'B. Normalized_Metabolomic_Data'!G$78</f>
        <v>2.9898179727163781E-2</v>
      </c>
      <c r="H42" s="66">
        <f>'B. Normalized_Metabolomic_Data'!H42/'B. Normalized_Metabolomic_Data'!H$78</f>
        <v>3.2685271079079918E-2</v>
      </c>
      <c r="I42" s="66">
        <f>'B. Normalized_Metabolomic_Data'!I42/'B. Normalized_Metabolomic_Data'!I$78</f>
        <v>3.9342257328913853E-2</v>
      </c>
      <c r="J42" s="66">
        <f>'B. Normalized_Metabolomic_Data'!J42/'B. Normalized_Metabolomic_Data'!J$78</f>
        <v>3.3185318432055397E-2</v>
      </c>
      <c r="K42" s="67"/>
      <c r="L42" s="66">
        <f>'B. Normalized_Metabolomic_Data'!L42/'B. Normalized_Metabolomic_Data'!L$78</f>
        <v>2.1456876809864925E-2</v>
      </c>
      <c r="M42" s="66">
        <f>'B. Normalized_Metabolomic_Data'!M42/'B. Normalized_Metabolomic_Data'!M$78</f>
        <v>2.4111097173315648E-2</v>
      </c>
      <c r="N42" s="66">
        <f>'B. Normalized_Metabolomic_Data'!N42/'B. Normalized_Metabolomic_Data'!N$78</f>
        <v>2.3895270295647919E-2</v>
      </c>
      <c r="O42" s="66">
        <f>'B. Normalized_Metabolomic_Data'!O42/'B. Normalized_Metabolomic_Data'!O$78</f>
        <v>2.3380623424758624E-2</v>
      </c>
      <c r="P42" s="66">
        <f>'B. Normalized_Metabolomic_Data'!P42/'B. Normalized_Metabolomic_Data'!P$78</f>
        <v>3.1008033212731927E-2</v>
      </c>
      <c r="R42" s="55" t="s">
        <v>65</v>
      </c>
      <c r="S42" s="55" t="s">
        <v>65</v>
      </c>
      <c r="T42" s="56">
        <v>26.759</v>
      </c>
      <c r="U42" s="56">
        <v>174</v>
      </c>
      <c r="V42" s="43"/>
      <c r="W42" s="43"/>
      <c r="Y42" s="43"/>
      <c r="Z42" s="43"/>
      <c r="AA42" s="55"/>
    </row>
    <row r="43" spans="1:27" x14ac:dyDescent="0.2">
      <c r="A43" s="55" t="s">
        <v>54</v>
      </c>
      <c r="B43" s="55" t="s">
        <v>15</v>
      </c>
      <c r="C43" s="56">
        <v>19.501999999999999</v>
      </c>
      <c r="D43" s="56">
        <v>245</v>
      </c>
      <c r="E43" s="56">
        <v>1</v>
      </c>
      <c r="F43" s="56"/>
      <c r="G43" s="66">
        <f>'B. Normalized_Metabolomic_Data'!G43/'B. Normalized_Metabolomic_Data'!G$78</f>
        <v>2.8696211098773938E-4</v>
      </c>
      <c r="H43" s="66">
        <f>'B. Normalized_Metabolomic_Data'!H43/'B. Normalized_Metabolomic_Data'!H$78</f>
        <v>2.6870478481880541E-4</v>
      </c>
      <c r="I43" s="66">
        <f>'B. Normalized_Metabolomic_Data'!I43/'B. Normalized_Metabolomic_Data'!I$78</f>
        <v>3.1575202353498644E-4</v>
      </c>
      <c r="J43" s="66">
        <f>'B. Normalized_Metabolomic_Data'!J43/'B. Normalized_Metabolomic_Data'!J$78</f>
        <v>3.7290261191634289E-4</v>
      </c>
      <c r="K43" s="67"/>
      <c r="L43" s="66">
        <f>'B. Normalized_Metabolomic_Data'!L43/'B. Normalized_Metabolomic_Data'!L$78</f>
        <v>7.2955681545021074E-4</v>
      </c>
      <c r="M43" s="66">
        <f>'B. Normalized_Metabolomic_Data'!M43/'B. Normalized_Metabolomic_Data'!M$78</f>
        <v>5.5070779206572475E-4</v>
      </c>
      <c r="N43" s="66">
        <f>'B. Normalized_Metabolomic_Data'!N43/'B. Normalized_Metabolomic_Data'!N$78</f>
        <v>5.2704947283114319E-4</v>
      </c>
      <c r="O43" s="66">
        <f>'B. Normalized_Metabolomic_Data'!O43/'B. Normalized_Metabolomic_Data'!O$78</f>
        <v>4.4893594662236667E-4</v>
      </c>
      <c r="P43" s="66">
        <f>'B. Normalized_Metabolomic_Data'!P43/'B. Normalized_Metabolomic_Data'!P$78</f>
        <v>5.5092782737238013E-4</v>
      </c>
      <c r="R43" s="55" t="s">
        <v>54</v>
      </c>
      <c r="S43" s="55" t="s">
        <v>15</v>
      </c>
      <c r="T43" s="56">
        <v>19.282</v>
      </c>
      <c r="U43" s="56">
        <v>245</v>
      </c>
      <c r="V43" s="43"/>
      <c r="W43" s="43"/>
      <c r="Y43" s="43"/>
      <c r="Z43" s="43"/>
      <c r="AA43" s="55"/>
    </row>
    <row r="44" spans="1:27" x14ac:dyDescent="0.2">
      <c r="A44" s="55" t="s">
        <v>58</v>
      </c>
      <c r="B44" s="55" t="s">
        <v>58</v>
      </c>
      <c r="C44" s="56">
        <v>21.013999999999999</v>
      </c>
      <c r="D44" s="56">
        <v>176</v>
      </c>
      <c r="E44" s="56">
        <v>3</v>
      </c>
      <c r="F44" s="56"/>
      <c r="G44" s="66">
        <f>'B. Normalized_Metabolomic_Data'!G44/'B. Normalized_Metabolomic_Data'!G$78</f>
        <v>2.3372549693475536E-3</v>
      </c>
      <c r="H44" s="66">
        <f>'B. Normalized_Metabolomic_Data'!H44/'B. Normalized_Metabolomic_Data'!H$78</f>
        <v>2.5011308938528549E-3</v>
      </c>
      <c r="I44" s="66">
        <f>'B. Normalized_Metabolomic_Data'!I44/'B. Normalized_Metabolomic_Data'!I$78</f>
        <v>1.6177056223432554E-3</v>
      </c>
      <c r="J44" s="66">
        <f>'B. Normalized_Metabolomic_Data'!J44/'B. Normalized_Metabolomic_Data'!J$78</f>
        <v>1.6027150600306627E-3</v>
      </c>
      <c r="K44" s="67"/>
      <c r="L44" s="66">
        <f>'B. Normalized_Metabolomic_Data'!L44/'B. Normalized_Metabolomic_Data'!L$78</f>
        <v>1.5998555439596428E-3</v>
      </c>
      <c r="M44" s="66">
        <f>'B. Normalized_Metabolomic_Data'!M44/'B. Normalized_Metabolomic_Data'!M$78</f>
        <v>1.5184441588297929E-3</v>
      </c>
      <c r="N44" s="66">
        <f>'B. Normalized_Metabolomic_Data'!N44/'B. Normalized_Metabolomic_Data'!N$78</f>
        <v>1.5315750046184485E-3</v>
      </c>
      <c r="O44" s="66">
        <f>'B. Normalized_Metabolomic_Data'!O44/'B. Normalized_Metabolomic_Data'!O$78</f>
        <v>6.8045896706438419E-4</v>
      </c>
      <c r="P44" s="66">
        <f>'B. Normalized_Metabolomic_Data'!P44/'B. Normalized_Metabolomic_Data'!P$78</f>
        <v>9.7635275443889525E-4</v>
      </c>
      <c r="R44" s="55" t="s">
        <v>58</v>
      </c>
      <c r="S44" s="55" t="s">
        <v>58</v>
      </c>
      <c r="T44" s="56">
        <v>20.768000000000001</v>
      </c>
      <c r="U44" s="56">
        <v>176</v>
      </c>
      <c r="V44" s="43"/>
      <c r="W44" s="43"/>
      <c r="Y44" s="43"/>
      <c r="Z44" s="43"/>
      <c r="AA44" s="55"/>
    </row>
    <row r="45" spans="1:27" x14ac:dyDescent="0.2">
      <c r="A45" s="55" t="s">
        <v>67</v>
      </c>
      <c r="B45" s="55" t="s">
        <v>25</v>
      </c>
      <c r="C45" s="56">
        <v>28.835000000000001</v>
      </c>
      <c r="D45" s="56">
        <v>305</v>
      </c>
      <c r="E45" s="56">
        <v>1</v>
      </c>
      <c r="F45" s="56"/>
      <c r="G45" s="66">
        <f>'B. Normalized_Metabolomic_Data'!G45/'B. Normalized_Metabolomic_Data'!G$78</f>
        <v>2.9138065015566848E-3</v>
      </c>
      <c r="H45" s="66">
        <f>'B. Normalized_Metabolomic_Data'!H45/'B. Normalized_Metabolomic_Data'!H$78</f>
        <v>3.1095091547753413E-3</v>
      </c>
      <c r="I45" s="66">
        <f>'B. Normalized_Metabolomic_Data'!I45/'B. Normalized_Metabolomic_Data'!I$78</f>
        <v>3.7850819832301805E-3</v>
      </c>
      <c r="J45" s="66">
        <f>'B. Normalized_Metabolomic_Data'!J45/'B. Normalized_Metabolomic_Data'!J$78</f>
        <v>3.8275613880766053E-3</v>
      </c>
      <c r="K45" s="67"/>
      <c r="L45" s="66">
        <f>'B. Normalized_Metabolomic_Data'!L45/'B. Normalized_Metabolomic_Data'!L$78</f>
        <v>2.4122685683311924E-3</v>
      </c>
      <c r="M45" s="66">
        <f>'B. Normalized_Metabolomic_Data'!M45/'B. Normalized_Metabolomic_Data'!M$78</f>
        <v>2.4449762882434662E-3</v>
      </c>
      <c r="N45" s="66">
        <f>'B. Normalized_Metabolomic_Data'!N45/'B. Normalized_Metabolomic_Data'!N$78</f>
        <v>2.3109320772562213E-3</v>
      </c>
      <c r="O45" s="66">
        <f>'B. Normalized_Metabolomic_Data'!O45/'B. Normalized_Metabolomic_Data'!O$78</f>
        <v>2.2650295077717418E-3</v>
      </c>
      <c r="P45" s="66">
        <f>'B. Normalized_Metabolomic_Data'!P45/'B. Normalized_Metabolomic_Data'!P$78</f>
        <v>2.3778331001664743E-3</v>
      </c>
      <c r="R45" s="55" t="s">
        <v>67</v>
      </c>
      <c r="S45" s="55" t="s">
        <v>25</v>
      </c>
      <c r="T45" s="56">
        <v>28.643000000000001</v>
      </c>
      <c r="U45" s="56">
        <v>305</v>
      </c>
      <c r="V45" s="43"/>
      <c r="W45" s="43"/>
      <c r="Y45" s="43"/>
      <c r="Z45" s="43"/>
      <c r="AA45" s="55"/>
    </row>
    <row r="46" spans="1:27" x14ac:dyDescent="0.2">
      <c r="A46" s="55" t="s">
        <v>87</v>
      </c>
      <c r="B46" s="55" t="s">
        <v>23</v>
      </c>
      <c r="C46" s="56">
        <v>27.033999999999999</v>
      </c>
      <c r="D46" s="56">
        <v>285</v>
      </c>
      <c r="E46" s="56">
        <v>1</v>
      </c>
      <c r="F46" s="56"/>
      <c r="G46" s="66">
        <f>'B. Normalized_Metabolomic_Data'!G46/'B. Normalized_Metabolomic_Data'!G$78</f>
        <v>2.7310383392279564E-4</v>
      </c>
      <c r="H46" s="66">
        <f>'B. Normalized_Metabolomic_Data'!H46/'B. Normalized_Metabolomic_Data'!H$78</f>
        <v>3.2161261643821963E-4</v>
      </c>
      <c r="I46" s="66">
        <f>'B. Normalized_Metabolomic_Data'!I46/'B. Normalized_Metabolomic_Data'!I$78</f>
        <v>2.5143409265520282E-4</v>
      </c>
      <c r="J46" s="66">
        <f>'B. Normalized_Metabolomic_Data'!J46/'B. Normalized_Metabolomic_Data'!J$78</f>
        <v>1.9631355715120255E-4</v>
      </c>
      <c r="K46" s="67"/>
      <c r="L46" s="66">
        <f>'B. Normalized_Metabolomic_Data'!L46/'B. Normalized_Metabolomic_Data'!L$78</f>
        <v>3.3803879192182866E-4</v>
      </c>
      <c r="M46" s="66">
        <f>'B. Normalized_Metabolomic_Data'!M46/'B. Normalized_Metabolomic_Data'!M$78</f>
        <v>4.3654747978765732E-4</v>
      </c>
      <c r="N46" s="66">
        <f>'B. Normalized_Metabolomic_Data'!N46/'B. Normalized_Metabolomic_Data'!N$78</f>
        <v>3.7275780513074613E-4</v>
      </c>
      <c r="O46" s="66">
        <f>'B. Normalized_Metabolomic_Data'!O46/'B. Normalized_Metabolomic_Data'!O$78</f>
        <v>3.3258394829498611E-4</v>
      </c>
      <c r="P46" s="66">
        <f>'B. Normalized_Metabolomic_Data'!P46/'B. Normalized_Metabolomic_Data'!P$78</f>
        <v>3.2822822315840518E-4</v>
      </c>
      <c r="R46" s="55" t="s">
        <v>87</v>
      </c>
      <c r="S46" s="55" t="s">
        <v>23</v>
      </c>
      <c r="T46" s="56">
        <v>26.798999999999999</v>
      </c>
      <c r="U46" s="56">
        <v>285</v>
      </c>
      <c r="V46" s="43"/>
      <c r="W46" s="43"/>
      <c r="Y46" s="43"/>
      <c r="Z46" s="43"/>
      <c r="AA46" s="55"/>
    </row>
    <row r="47" spans="1:27" x14ac:dyDescent="0.2">
      <c r="A47" s="55" t="s">
        <v>68</v>
      </c>
      <c r="B47" s="55" t="s">
        <v>27</v>
      </c>
      <c r="C47" s="56">
        <v>34.137999999999998</v>
      </c>
      <c r="D47" s="56">
        <v>117</v>
      </c>
      <c r="E47" s="56">
        <v>1</v>
      </c>
      <c r="F47" s="56"/>
      <c r="G47" s="66">
        <f>'B. Normalized_Metabolomic_Data'!G47/'B. Normalized_Metabolomic_Data'!G$78</f>
        <v>7.1457644957284155E-3</v>
      </c>
      <c r="H47" s="66">
        <f>'B. Normalized_Metabolomic_Data'!H47/'B. Normalized_Metabolomic_Data'!H$78</f>
        <v>6.6531053186041434E-3</v>
      </c>
      <c r="I47" s="66">
        <f>'B. Normalized_Metabolomic_Data'!I47/'B. Normalized_Metabolomic_Data'!I$78</f>
        <v>6.3755996444583253E-3</v>
      </c>
      <c r="J47" s="66">
        <f>'B. Normalized_Metabolomic_Data'!J47/'B. Normalized_Metabolomic_Data'!J$78</f>
        <v>6.0943779677183401E-3</v>
      </c>
      <c r="K47" s="67"/>
      <c r="L47" s="66">
        <f>'B. Normalized_Metabolomic_Data'!L47/'B. Normalized_Metabolomic_Data'!L$78</f>
        <v>8.4404308869297333E-3</v>
      </c>
      <c r="M47" s="66">
        <f>'B. Normalized_Metabolomic_Data'!M47/'B. Normalized_Metabolomic_Data'!M$78</f>
        <v>1.1082280325681886E-2</v>
      </c>
      <c r="N47" s="66">
        <f>'B. Normalized_Metabolomic_Data'!N47/'B. Normalized_Metabolomic_Data'!N$78</f>
        <v>8.1810730416603285E-3</v>
      </c>
      <c r="O47" s="66">
        <f>'B. Normalized_Metabolomic_Data'!O47/'B. Normalized_Metabolomic_Data'!O$78</f>
        <v>9.6297199208474783E-3</v>
      </c>
      <c r="P47" s="66">
        <f>'B. Normalized_Metabolomic_Data'!P47/'B. Normalized_Metabolomic_Data'!P$78</f>
        <v>7.6118263108367976E-3</v>
      </c>
      <c r="R47" s="55" t="s">
        <v>68</v>
      </c>
      <c r="S47" s="55" t="s">
        <v>27</v>
      </c>
      <c r="T47" s="56">
        <v>33.914999999999999</v>
      </c>
      <c r="U47" s="56">
        <v>117</v>
      </c>
      <c r="V47" s="43"/>
      <c r="W47" s="43"/>
      <c r="Y47" s="43"/>
      <c r="Z47" s="43"/>
      <c r="AA47" s="55"/>
    </row>
    <row r="48" spans="1:27" x14ac:dyDescent="0.2">
      <c r="A48" s="55" t="s">
        <v>82</v>
      </c>
      <c r="B48" s="55" t="s">
        <v>136</v>
      </c>
      <c r="C48" s="56">
        <v>24.943999999999999</v>
      </c>
      <c r="D48" s="56">
        <v>142</v>
      </c>
      <c r="E48" s="56">
        <v>3</v>
      </c>
      <c r="F48" s="56"/>
      <c r="G48" s="66">
        <f>'B. Normalized_Metabolomic_Data'!G48/'B. Normalized_Metabolomic_Data'!G$78</f>
        <v>9.3979839966037444E-3</v>
      </c>
      <c r="H48" s="66">
        <f>'B. Normalized_Metabolomic_Data'!H48/'B. Normalized_Metabolomic_Data'!H$78</f>
        <v>9.9227727867764303E-3</v>
      </c>
      <c r="I48" s="66">
        <f>'B. Normalized_Metabolomic_Data'!I48/'B. Normalized_Metabolomic_Data'!I$78</f>
        <v>9.2948564833172358E-3</v>
      </c>
      <c r="J48" s="66">
        <f>'B. Normalized_Metabolomic_Data'!J48/'B. Normalized_Metabolomic_Data'!J$78</f>
        <v>7.7782747186153668E-3</v>
      </c>
      <c r="K48" s="67"/>
      <c r="L48" s="66">
        <f>'B. Normalized_Metabolomic_Data'!L48/'B. Normalized_Metabolomic_Data'!L$78</f>
        <v>7.0089143904199366E-3</v>
      </c>
      <c r="M48" s="66">
        <f>'B. Normalized_Metabolomic_Data'!M48/'B. Normalized_Metabolomic_Data'!M$78</f>
        <v>7.4703133853148479E-3</v>
      </c>
      <c r="N48" s="66">
        <f>'B. Normalized_Metabolomic_Data'!N48/'B. Normalized_Metabolomic_Data'!N$78</f>
        <v>7.0001113402968981E-3</v>
      </c>
      <c r="O48" s="66">
        <f>'B. Normalized_Metabolomic_Data'!O48/'B. Normalized_Metabolomic_Data'!O$78</f>
        <v>3.0296805696232742E-3</v>
      </c>
      <c r="P48" s="66">
        <f>'B. Normalized_Metabolomic_Data'!P48/'B. Normalized_Metabolomic_Data'!P$78</f>
        <v>3.7294757932578759E-3</v>
      </c>
      <c r="R48" s="55" t="s">
        <v>82</v>
      </c>
      <c r="S48" s="55" t="s">
        <v>136</v>
      </c>
      <c r="T48" s="56">
        <v>24.736999999999998</v>
      </c>
      <c r="U48" s="56">
        <v>142</v>
      </c>
      <c r="V48" s="43"/>
      <c r="W48" s="43"/>
      <c r="Y48" s="43"/>
      <c r="Z48" s="43"/>
      <c r="AA48" s="55"/>
    </row>
    <row r="49" spans="1:27" x14ac:dyDescent="0.2">
      <c r="A49" s="55" t="s">
        <v>61</v>
      </c>
      <c r="B49" s="55" t="s">
        <v>61</v>
      </c>
      <c r="C49" s="56">
        <v>23.628</v>
      </c>
      <c r="D49" s="56">
        <v>218</v>
      </c>
      <c r="E49" s="56">
        <v>3</v>
      </c>
      <c r="F49" s="56"/>
      <c r="G49" s="66">
        <f>'B. Normalized_Metabolomic_Data'!G49/'B. Normalized_Metabolomic_Data'!G$78</f>
        <v>8.4120041320538356E-3</v>
      </c>
      <c r="H49" s="66">
        <f>'B. Normalized_Metabolomic_Data'!H49/'B. Normalized_Metabolomic_Data'!H$78</f>
        <v>9.1794438217518304E-3</v>
      </c>
      <c r="I49" s="66">
        <f>'B. Normalized_Metabolomic_Data'!I49/'B. Normalized_Metabolomic_Data'!I$78</f>
        <v>5.6087878735002761E-3</v>
      </c>
      <c r="J49" s="66">
        <f>'B. Normalized_Metabolomic_Data'!J49/'B. Normalized_Metabolomic_Data'!J$78</f>
        <v>5.8207998426031112E-3</v>
      </c>
      <c r="K49" s="67"/>
      <c r="L49" s="66">
        <f>'B. Normalized_Metabolomic_Data'!L49/'B. Normalized_Metabolomic_Data'!L$78</f>
        <v>6.6606607684055194E-3</v>
      </c>
      <c r="M49" s="66">
        <f>'B. Normalized_Metabolomic_Data'!M49/'B. Normalized_Metabolomic_Data'!M$78</f>
        <v>6.8930590987407725E-3</v>
      </c>
      <c r="N49" s="66">
        <f>'B. Normalized_Metabolomic_Data'!N49/'B. Normalized_Metabolomic_Data'!N$78</f>
        <v>6.9092813978544774E-3</v>
      </c>
      <c r="O49" s="66">
        <f>'B. Normalized_Metabolomic_Data'!O49/'B. Normalized_Metabolomic_Data'!O$78</f>
        <v>3.016845381164774E-3</v>
      </c>
      <c r="P49" s="66">
        <f>'B. Normalized_Metabolomic_Data'!P49/'B. Normalized_Metabolomic_Data'!P$78</f>
        <v>4.0611902396026642E-3</v>
      </c>
      <c r="R49" s="55" t="s">
        <v>61</v>
      </c>
      <c r="S49" s="55" t="s">
        <v>61</v>
      </c>
      <c r="T49" s="56">
        <v>23.367000000000001</v>
      </c>
      <c r="U49" s="56">
        <v>218</v>
      </c>
      <c r="V49" s="43"/>
      <c r="W49" s="43"/>
      <c r="Y49" s="43"/>
      <c r="Z49" s="43"/>
      <c r="AA49" s="55"/>
    </row>
    <row r="50" spans="1:27" x14ac:dyDescent="0.2">
      <c r="A50" s="55" t="s">
        <v>46</v>
      </c>
      <c r="B50" s="55" t="s">
        <v>10</v>
      </c>
      <c r="C50" s="56">
        <v>14.528</v>
      </c>
      <c r="D50" s="56">
        <v>387</v>
      </c>
      <c r="E50" s="56">
        <v>1</v>
      </c>
      <c r="F50" s="56"/>
      <c r="G50" s="66">
        <f>'B. Normalized_Metabolomic_Data'!G50/'B. Normalized_Metabolomic_Data'!G$78</f>
        <v>9.469336074588941E-3</v>
      </c>
      <c r="H50" s="66">
        <f>'B. Normalized_Metabolomic_Data'!H50/'B. Normalized_Metabolomic_Data'!H$78</f>
        <v>7.3085166428323847E-3</v>
      </c>
      <c r="I50" s="66">
        <f>'B. Normalized_Metabolomic_Data'!I50/'B. Normalized_Metabolomic_Data'!I$78</f>
        <v>1.0574510819274381E-2</v>
      </c>
      <c r="J50" s="66">
        <f>'B. Normalized_Metabolomic_Data'!J50/'B. Normalized_Metabolomic_Data'!J$78</f>
        <v>8.7711607087235192E-3</v>
      </c>
      <c r="K50" s="67"/>
      <c r="L50" s="66">
        <f>'B. Normalized_Metabolomic_Data'!L50/'B. Normalized_Metabolomic_Data'!L$78</f>
        <v>1.1276302922268307E-2</v>
      </c>
      <c r="M50" s="66">
        <f>'B. Normalized_Metabolomic_Data'!M50/'B. Normalized_Metabolomic_Data'!M$78</f>
        <v>1.2873647373298326E-2</v>
      </c>
      <c r="N50" s="66">
        <f>'B. Normalized_Metabolomic_Data'!N50/'B. Normalized_Metabolomic_Data'!N$78</f>
        <v>1.0431115531440036E-2</v>
      </c>
      <c r="O50" s="66">
        <f>'B. Normalized_Metabolomic_Data'!O50/'B. Normalized_Metabolomic_Data'!O$78</f>
        <v>8.5221666937543433E-3</v>
      </c>
      <c r="P50" s="66">
        <f>'B. Normalized_Metabolomic_Data'!P50/'B. Normalized_Metabolomic_Data'!P$78</f>
        <v>8.1122076982808478E-3</v>
      </c>
      <c r="R50" s="55" t="s">
        <v>46</v>
      </c>
      <c r="S50" s="55" t="s">
        <v>10</v>
      </c>
      <c r="T50" s="56">
        <v>14.302</v>
      </c>
      <c r="U50" s="56">
        <v>387</v>
      </c>
      <c r="V50" s="43"/>
      <c r="W50" s="43"/>
      <c r="Y50" s="43"/>
      <c r="Z50" s="43"/>
      <c r="AA50" s="55"/>
    </row>
    <row r="51" spans="1:27" x14ac:dyDescent="0.2">
      <c r="A51" s="55" t="s">
        <v>45</v>
      </c>
      <c r="B51" s="55" t="s">
        <v>45</v>
      </c>
      <c r="C51" s="56">
        <v>14.318</v>
      </c>
      <c r="D51" s="56" t="s">
        <v>9</v>
      </c>
      <c r="E51" s="56">
        <v>1</v>
      </c>
      <c r="F51" s="56"/>
      <c r="G51" s="66">
        <f>'B. Normalized_Metabolomic_Data'!G51/'B. Normalized_Metabolomic_Data'!G$78</f>
        <v>8.957835390407896E-3</v>
      </c>
      <c r="H51" s="66">
        <f>'B. Normalized_Metabolomic_Data'!H51/'B. Normalized_Metabolomic_Data'!H$78</f>
        <v>9.9471904195229666E-3</v>
      </c>
      <c r="I51" s="66">
        <f>'B. Normalized_Metabolomic_Data'!I51/'B. Normalized_Metabolomic_Data'!I$78</f>
        <v>6.0232677786102983E-3</v>
      </c>
      <c r="J51" s="66">
        <f>'B. Normalized_Metabolomic_Data'!J51/'B. Normalized_Metabolomic_Data'!J$78</f>
        <v>7.611761138852916E-3</v>
      </c>
      <c r="K51" s="67"/>
      <c r="L51" s="66">
        <f>'B. Normalized_Metabolomic_Data'!L51/'B. Normalized_Metabolomic_Data'!L$78</f>
        <v>1.3881639203272274E-3</v>
      </c>
      <c r="M51" s="66">
        <f>'B. Normalized_Metabolomic_Data'!M51/'B. Normalized_Metabolomic_Data'!M$78</f>
        <v>1.2557479820577691E-3</v>
      </c>
      <c r="N51" s="66">
        <f>'B. Normalized_Metabolomic_Data'!N51/'B. Normalized_Metabolomic_Data'!N$78</f>
        <v>1.3732348493974735E-3</v>
      </c>
      <c r="O51" s="66">
        <f>'B. Normalized_Metabolomic_Data'!O51/'B. Normalized_Metabolomic_Data'!O$78</f>
        <v>5.5479561935220241E-4</v>
      </c>
      <c r="P51" s="66">
        <f>'B. Normalized_Metabolomic_Data'!P51/'B. Normalized_Metabolomic_Data'!P$78</f>
        <v>2.888371558753349E-4</v>
      </c>
      <c r="R51" s="55" t="s">
        <v>45</v>
      </c>
      <c r="S51" s="55" t="s">
        <v>45</v>
      </c>
      <c r="T51" s="56">
        <v>14.055</v>
      </c>
      <c r="U51" s="56" t="s">
        <v>9</v>
      </c>
      <c r="V51" s="43"/>
      <c r="W51" s="43"/>
      <c r="Y51" s="43"/>
      <c r="Z51" s="43"/>
      <c r="AA51" s="55"/>
    </row>
    <row r="52" spans="1:27" x14ac:dyDescent="0.2">
      <c r="A52" s="55" t="s">
        <v>60</v>
      </c>
      <c r="B52" s="55" t="s">
        <v>79</v>
      </c>
      <c r="C52" s="56">
        <v>21.895</v>
      </c>
      <c r="D52" s="56">
        <v>174</v>
      </c>
      <c r="E52" s="56">
        <v>1</v>
      </c>
      <c r="F52" s="56"/>
      <c r="G52" s="66">
        <f>'B. Normalized_Metabolomic_Data'!G52/'B. Normalized_Metabolomic_Data'!G$78</f>
        <v>1.9750906566019563E-2</v>
      </c>
      <c r="H52" s="66">
        <f>'B. Normalized_Metabolomic_Data'!H52/'B. Normalized_Metabolomic_Data'!H$78</f>
        <v>2.5700451774655828E-2</v>
      </c>
      <c r="I52" s="66">
        <f>'B. Normalized_Metabolomic_Data'!I52/'B. Normalized_Metabolomic_Data'!I$78</f>
        <v>2.7441481066998879E-2</v>
      </c>
      <c r="J52" s="66">
        <f>'B. Normalized_Metabolomic_Data'!J52/'B. Normalized_Metabolomic_Data'!J$78</f>
        <v>2.3487227990392077E-2</v>
      </c>
      <c r="K52" s="67"/>
      <c r="L52" s="66">
        <f>'B. Normalized_Metabolomic_Data'!L52/'B. Normalized_Metabolomic_Data'!L$78</f>
        <v>1.1127312858080069E-2</v>
      </c>
      <c r="M52" s="66">
        <f>'B. Normalized_Metabolomic_Data'!M52/'B. Normalized_Metabolomic_Data'!M$78</f>
        <v>1.1478754547592666E-2</v>
      </c>
      <c r="N52" s="66">
        <f>'B. Normalized_Metabolomic_Data'!N52/'B. Normalized_Metabolomic_Data'!N$78</f>
        <v>1.2127737928430835E-2</v>
      </c>
      <c r="O52" s="66">
        <f>'B. Normalized_Metabolomic_Data'!O52/'B. Normalized_Metabolomic_Data'!O$78</f>
        <v>1.6809570673119622E-2</v>
      </c>
      <c r="P52" s="66">
        <f>'B. Normalized_Metabolomic_Data'!P52/'B. Normalized_Metabolomic_Data'!P$78</f>
        <v>2.0516223846706944E-2</v>
      </c>
      <c r="R52" s="55" t="s">
        <v>60</v>
      </c>
      <c r="S52" s="55" t="s">
        <v>79</v>
      </c>
      <c r="T52" s="56">
        <v>21.675999999999998</v>
      </c>
      <c r="U52" s="56">
        <v>174</v>
      </c>
      <c r="V52" s="43"/>
      <c r="W52" s="43"/>
      <c r="Y52" s="43"/>
      <c r="Z52" s="43"/>
      <c r="AA52" s="55"/>
    </row>
    <row r="53" spans="1:27" x14ac:dyDescent="0.2">
      <c r="A53" s="55" t="s">
        <v>40</v>
      </c>
      <c r="B53" s="55" t="s">
        <v>5</v>
      </c>
      <c r="C53" s="56">
        <v>9.4420000000000002</v>
      </c>
      <c r="D53" s="56">
        <v>174</v>
      </c>
      <c r="E53" s="56">
        <v>1</v>
      </c>
      <c r="F53" s="56"/>
      <c r="G53" s="66">
        <f>'B. Normalized_Metabolomic_Data'!G53/'B. Normalized_Metabolomic_Data'!G$78</f>
        <v>4.0101543844849307E-4</v>
      </c>
      <c r="H53" s="66">
        <f>'B. Normalized_Metabolomic_Data'!H53/'B. Normalized_Metabolomic_Data'!H$78</f>
        <v>3.5176558687874068E-4</v>
      </c>
      <c r="I53" s="66">
        <f>'B. Normalized_Metabolomic_Data'!I53/'B. Normalized_Metabolomic_Data'!I$78</f>
        <v>3.883186552629985E-4</v>
      </c>
      <c r="J53" s="66">
        <f>'B. Normalized_Metabolomic_Data'!J53/'B. Normalized_Metabolomic_Data'!J$78</f>
        <v>3.2246065697743702E-4</v>
      </c>
      <c r="K53" s="67"/>
      <c r="L53" s="66">
        <f>'B. Normalized_Metabolomic_Data'!L53/'B. Normalized_Metabolomic_Data'!L$78</f>
        <v>1.1430740463648684E-4</v>
      </c>
      <c r="M53" s="66">
        <f>'B. Normalized_Metabolomic_Data'!M53/'B. Normalized_Metabolomic_Data'!M$78</f>
        <v>9.6523330738890103E-5</v>
      </c>
      <c r="N53" s="66">
        <f>'B. Normalized_Metabolomic_Data'!N53/'B. Normalized_Metabolomic_Data'!N$78</f>
        <v>8.2891451150751011E-5</v>
      </c>
      <c r="O53" s="66">
        <f>'B. Normalized_Metabolomic_Data'!O53/'B. Normalized_Metabolomic_Data'!O$78</f>
        <v>2.5283719545866792E-4</v>
      </c>
      <c r="P53" s="66">
        <f>'B. Normalized_Metabolomic_Data'!P53/'B. Normalized_Metabolomic_Data'!P$78</f>
        <v>3.0781868720882062E-4</v>
      </c>
      <c r="R53" s="55" t="s">
        <v>40</v>
      </c>
      <c r="S53" s="55" t="s">
        <v>5</v>
      </c>
      <c r="T53" s="56">
        <v>9.1660000000000004</v>
      </c>
      <c r="U53" s="56">
        <v>174</v>
      </c>
      <c r="V53" s="43"/>
      <c r="W53" s="43"/>
      <c r="Y53" s="43"/>
      <c r="Z53" s="43"/>
      <c r="AA53" s="55"/>
    </row>
    <row r="54" spans="1:27" x14ac:dyDescent="0.2">
      <c r="A54" s="55" t="s">
        <v>165</v>
      </c>
      <c r="B54" s="55" t="s">
        <v>165</v>
      </c>
      <c r="C54" s="56">
        <v>15.304</v>
      </c>
      <c r="D54" s="56">
        <v>204</v>
      </c>
      <c r="E54" s="56">
        <v>3</v>
      </c>
      <c r="F54" s="56"/>
      <c r="G54" s="66">
        <f>'B. Normalized_Metabolomic_Data'!G54/'B. Normalized_Metabolomic_Data'!G$78</f>
        <v>6.0049862697774915E-3</v>
      </c>
      <c r="H54" s="66">
        <f>'B. Normalized_Metabolomic_Data'!H54/'B. Normalized_Metabolomic_Data'!H$78</f>
        <v>6.4593113667929213E-3</v>
      </c>
      <c r="I54" s="66">
        <f>'B. Normalized_Metabolomic_Data'!I54/'B. Normalized_Metabolomic_Data'!I$78</f>
        <v>8.2484418835759455E-3</v>
      </c>
      <c r="J54" s="66">
        <f>'B. Normalized_Metabolomic_Data'!J54/'B. Normalized_Metabolomic_Data'!J$78</f>
        <v>7.3845142939529427E-3</v>
      </c>
      <c r="K54" s="67"/>
      <c r="L54" s="66">
        <f>'B. Normalized_Metabolomic_Data'!L54/'B. Normalized_Metabolomic_Data'!L$78</f>
        <v>9.8770700696886385E-3</v>
      </c>
      <c r="M54" s="66">
        <f>'B. Normalized_Metabolomic_Data'!M54/'B. Normalized_Metabolomic_Data'!M$78</f>
        <v>1.0263539595944239E-2</v>
      </c>
      <c r="N54" s="66">
        <f>'B. Normalized_Metabolomic_Data'!N54/'B. Normalized_Metabolomic_Data'!N$78</f>
        <v>1.0141033463479025E-2</v>
      </c>
      <c r="O54" s="66">
        <f>'B. Normalized_Metabolomic_Data'!O54/'B. Normalized_Metabolomic_Data'!O$78</f>
        <v>9.1185701115562481E-3</v>
      </c>
      <c r="P54" s="66">
        <f>'B. Normalized_Metabolomic_Data'!P54/'B. Normalized_Metabolomic_Data'!P$78</f>
        <v>1.1307863798752208E-2</v>
      </c>
      <c r="R54" s="55" t="s">
        <v>146</v>
      </c>
      <c r="S54" s="55" t="s">
        <v>147</v>
      </c>
      <c r="T54" s="56" t="s">
        <v>148</v>
      </c>
      <c r="U54" s="56" t="s">
        <v>149</v>
      </c>
      <c r="V54" s="43"/>
      <c r="W54" s="43"/>
      <c r="Y54" s="43"/>
      <c r="Z54" s="43"/>
      <c r="AA54" s="55"/>
    </row>
    <row r="55" spans="1:27" x14ac:dyDescent="0.2">
      <c r="A55" s="55" t="s">
        <v>63</v>
      </c>
      <c r="B55" s="55" t="s">
        <v>20</v>
      </c>
      <c r="C55" s="56">
        <v>25.759</v>
      </c>
      <c r="D55" s="56">
        <v>319</v>
      </c>
      <c r="E55" s="56">
        <v>1</v>
      </c>
      <c r="F55" s="56"/>
      <c r="G55" s="66">
        <f>'B. Normalized_Metabolomic_Data'!G55/'B. Normalized_Metabolomic_Data'!G$78</f>
        <v>1.6421222990323238E-3</v>
      </c>
      <c r="H55" s="66">
        <f>'B. Normalized_Metabolomic_Data'!H55/'B. Normalized_Metabolomic_Data'!H$78</f>
        <v>2.0403603165787543E-3</v>
      </c>
      <c r="I55" s="66">
        <f>'B. Normalized_Metabolomic_Data'!I55/'B. Normalized_Metabolomic_Data'!I$78</f>
        <v>1.5206323573505633E-3</v>
      </c>
      <c r="J55" s="66">
        <f>'B. Normalized_Metabolomic_Data'!J55/'B. Normalized_Metabolomic_Data'!J$78</f>
        <v>1.377240961805141E-3</v>
      </c>
      <c r="K55" s="67"/>
      <c r="L55" s="66">
        <f>'B. Normalized_Metabolomic_Data'!L55/'B. Normalized_Metabolomic_Data'!L$78</f>
        <v>1.6885774313788345E-3</v>
      </c>
      <c r="M55" s="66">
        <f>'B. Normalized_Metabolomic_Data'!M55/'B. Normalized_Metabolomic_Data'!M$78</f>
        <v>1.5909426351587116E-3</v>
      </c>
      <c r="N55" s="66">
        <f>'B. Normalized_Metabolomic_Data'!N55/'B. Normalized_Metabolomic_Data'!N$78</f>
        <v>1.4795066001629879E-3</v>
      </c>
      <c r="O55" s="66">
        <f>'B. Normalized_Metabolomic_Data'!O55/'B. Normalized_Metabolomic_Data'!O$78</f>
        <v>1.488274263616149E-3</v>
      </c>
      <c r="P55" s="66">
        <f>'B. Normalized_Metabolomic_Data'!P55/'B. Normalized_Metabolomic_Data'!P$78</f>
        <v>2.3977911358226459E-3</v>
      </c>
      <c r="R55" s="55" t="s">
        <v>63</v>
      </c>
      <c r="S55" s="55" t="s">
        <v>20</v>
      </c>
      <c r="T55" s="56">
        <v>25.593</v>
      </c>
      <c r="U55" s="56">
        <v>319</v>
      </c>
      <c r="V55" s="43"/>
      <c r="W55" s="43"/>
      <c r="Y55" s="43"/>
      <c r="Z55" s="43"/>
      <c r="AA55" s="55"/>
    </row>
    <row r="56" spans="1:27" x14ac:dyDescent="0.2">
      <c r="A56" s="55" t="s">
        <v>97</v>
      </c>
      <c r="B56" s="55" t="s">
        <v>123</v>
      </c>
      <c r="C56" s="56">
        <v>31.582999999999998</v>
      </c>
      <c r="D56" s="56">
        <v>174</v>
      </c>
      <c r="E56" s="56">
        <v>3</v>
      </c>
      <c r="F56" s="56"/>
      <c r="G56" s="66">
        <f>'B. Normalized_Metabolomic_Data'!G56/'B. Normalized_Metabolomic_Data'!G$78</f>
        <v>2.2688661862265623E-4</v>
      </c>
      <c r="H56" s="66">
        <f>'B. Normalized_Metabolomic_Data'!H56/'B. Normalized_Metabolomic_Data'!H$78</f>
        <v>3.0640979661803941E-5</v>
      </c>
      <c r="I56" s="66">
        <f>'B. Normalized_Metabolomic_Data'!I56/'B. Normalized_Metabolomic_Data'!I$78</f>
        <v>3.6711677289476383E-4</v>
      </c>
      <c r="J56" s="66">
        <f>'B. Normalized_Metabolomic_Data'!J56/'B. Normalized_Metabolomic_Data'!J$78</f>
        <v>2.4641034757321285E-4</v>
      </c>
      <c r="K56" s="67"/>
      <c r="L56" s="2"/>
      <c r="M56" s="2"/>
      <c r="N56" s="2"/>
      <c r="O56" s="2"/>
      <c r="P56" s="2"/>
      <c r="R56" s="55" t="s">
        <v>97</v>
      </c>
      <c r="S56" s="55" t="s">
        <v>123</v>
      </c>
      <c r="T56" s="56">
        <v>31.582999999999998</v>
      </c>
      <c r="U56" s="56">
        <v>174</v>
      </c>
      <c r="AA56" s="55"/>
    </row>
    <row r="57" spans="1:27" x14ac:dyDescent="0.2">
      <c r="A57" s="55" t="s">
        <v>50</v>
      </c>
      <c r="B57" s="55" t="s">
        <v>14</v>
      </c>
      <c r="C57" s="56">
        <v>16.074999999999999</v>
      </c>
      <c r="D57" s="56">
        <v>247</v>
      </c>
      <c r="E57" s="56">
        <v>1</v>
      </c>
      <c r="F57" s="56"/>
      <c r="G57" s="66">
        <f>'B. Normalized_Metabolomic_Data'!G57/'B. Normalized_Metabolomic_Data'!G$78</f>
        <v>4.1099320126873123E-3</v>
      </c>
      <c r="H57" s="66">
        <f>'B. Normalized_Metabolomic_Data'!H57/'B. Normalized_Metabolomic_Data'!H$78</f>
        <v>4.5163526845834346E-3</v>
      </c>
      <c r="I57" s="66">
        <f>'B. Normalized_Metabolomic_Data'!I57/'B. Normalized_Metabolomic_Data'!I$78</f>
        <v>2.6371341921099783E-3</v>
      </c>
      <c r="J57" s="66">
        <f>'B. Normalized_Metabolomic_Data'!J57/'B. Normalized_Metabolomic_Data'!J$78</f>
        <v>2.7161818040461129E-3</v>
      </c>
      <c r="K57" s="67"/>
      <c r="L57" s="66">
        <f>'B. Normalized_Metabolomic_Data'!L57/'B. Normalized_Metabolomic_Data'!L$78</f>
        <v>2.228418652263212E-3</v>
      </c>
      <c r="M57" s="66">
        <f>'B. Normalized_Metabolomic_Data'!M57/'B. Normalized_Metabolomic_Data'!M$78</f>
        <v>1.9571269140977667E-3</v>
      </c>
      <c r="N57" s="66">
        <f>'B. Normalized_Metabolomic_Data'!N57/'B. Normalized_Metabolomic_Data'!N$78</f>
        <v>1.9515348325875675E-3</v>
      </c>
      <c r="O57" s="66">
        <f>'B. Normalized_Metabolomic_Data'!O57/'B. Normalized_Metabolomic_Data'!O$78</f>
        <v>6.9076789010317715E-4</v>
      </c>
      <c r="P57" s="66">
        <f>'B. Normalized_Metabolomic_Data'!P57/'B. Normalized_Metabolomic_Data'!P$78</f>
        <v>1.3327932909176388E-3</v>
      </c>
      <c r="R57" s="55" t="s">
        <v>50</v>
      </c>
      <c r="S57" s="55" t="s">
        <v>14</v>
      </c>
      <c r="T57" s="56">
        <v>15.829000000000001</v>
      </c>
      <c r="U57" s="56">
        <v>247</v>
      </c>
      <c r="V57" s="43"/>
      <c r="W57" s="43"/>
      <c r="Y57" s="43"/>
      <c r="Z57" s="43"/>
      <c r="AA57" s="55"/>
    </row>
    <row r="58" spans="1:27" x14ac:dyDescent="0.2">
      <c r="A58" s="55" t="s">
        <v>57</v>
      </c>
      <c r="B58" s="55" t="s">
        <v>17</v>
      </c>
      <c r="C58" s="56">
        <v>20.231000000000002</v>
      </c>
      <c r="D58" s="56">
        <v>292</v>
      </c>
      <c r="E58" s="56">
        <v>1</v>
      </c>
      <c r="F58" s="56"/>
      <c r="G58" s="66">
        <f>'B. Normalized_Metabolomic_Data'!G58/'B. Normalized_Metabolomic_Data'!G$78</f>
        <v>3.6942471428606582E-4</v>
      </c>
      <c r="H58" s="66">
        <f>'B. Normalized_Metabolomic_Data'!H58/'B. Normalized_Metabolomic_Data'!H$78</f>
        <v>5.4227139497852513E-4</v>
      </c>
      <c r="I58" s="66">
        <f>'B. Normalized_Metabolomic_Data'!I58/'B. Normalized_Metabolomic_Data'!I$78</f>
        <v>4.2980588837010676E-4</v>
      </c>
      <c r="J58" s="66">
        <f>'B. Normalized_Metabolomic_Data'!J58/'B. Normalized_Metabolomic_Data'!J$78</f>
        <v>3.9879712415554901E-4</v>
      </c>
      <c r="K58" s="67"/>
      <c r="L58" s="66">
        <f>'B. Normalized_Metabolomic_Data'!L58/'B. Normalized_Metabolomic_Data'!L$78</f>
        <v>6.0038469221464241E-4</v>
      </c>
      <c r="M58" s="66">
        <f>'B. Normalized_Metabolomic_Data'!M58/'B. Normalized_Metabolomic_Data'!M$78</f>
        <v>5.5102601656141308E-4</v>
      </c>
      <c r="N58" s="66">
        <f>'B. Normalized_Metabolomic_Data'!N58/'B. Normalized_Metabolomic_Data'!N$78</f>
        <v>5.0417355269145501E-4</v>
      </c>
      <c r="O58" s="66">
        <f>'B. Normalized_Metabolomic_Data'!O58/'B. Normalized_Metabolomic_Data'!O$78</f>
        <v>4.9200156991814333E-4</v>
      </c>
      <c r="P58" s="66">
        <f>'B. Normalized_Metabolomic_Data'!P58/'B. Normalized_Metabolomic_Data'!P$78</f>
        <v>5.1348660237818342E-4</v>
      </c>
      <c r="R58" s="55" t="s">
        <v>57</v>
      </c>
      <c r="S58" s="55" t="s">
        <v>17</v>
      </c>
      <c r="T58" s="56">
        <v>20.039000000000001</v>
      </c>
      <c r="U58" s="56">
        <v>292</v>
      </c>
      <c r="V58" s="43"/>
      <c r="W58" s="43"/>
      <c r="Y58" s="43"/>
      <c r="Z58" s="43"/>
      <c r="AA58" s="55"/>
    </row>
    <row r="59" spans="1:27" x14ac:dyDescent="0.2">
      <c r="A59" s="44" t="s">
        <v>108</v>
      </c>
      <c r="B59" s="55" t="s">
        <v>34</v>
      </c>
      <c r="C59" s="56" t="s">
        <v>166</v>
      </c>
      <c r="D59" s="56" t="s">
        <v>111</v>
      </c>
      <c r="E59" s="56">
        <v>3</v>
      </c>
      <c r="F59" s="56"/>
      <c r="G59" s="66">
        <f>'B. Normalized_Metabolomic_Data'!G59/'B. Normalized_Metabolomic_Data'!G$78</f>
        <v>1.045967639019116E-2</v>
      </c>
      <c r="H59" s="66">
        <f>'B. Normalized_Metabolomic_Data'!H59/'B. Normalized_Metabolomic_Data'!H$78</f>
        <v>1.1465813570760916E-2</v>
      </c>
      <c r="I59" s="66">
        <f>'B. Normalized_Metabolomic_Data'!I59/'B. Normalized_Metabolomic_Data'!I$78</f>
        <v>1.0943042850113164E-2</v>
      </c>
      <c r="J59" s="66">
        <f>'B. Normalized_Metabolomic_Data'!J59/'B. Normalized_Metabolomic_Data'!J$78</f>
        <v>1.1176713616441191E-2</v>
      </c>
      <c r="K59" s="70"/>
      <c r="L59" s="66">
        <f>'B. Normalized_Metabolomic_Data'!L59/'B. Normalized_Metabolomic_Data'!L$78</f>
        <v>7.6910096331382002E-3</v>
      </c>
      <c r="M59" s="66">
        <f>'B. Normalized_Metabolomic_Data'!M59/'B. Normalized_Metabolomic_Data'!M$78</f>
        <v>7.5238333907641699E-3</v>
      </c>
      <c r="N59" s="66">
        <f>'B. Normalized_Metabolomic_Data'!N59/'B. Normalized_Metabolomic_Data'!N$78</f>
        <v>7.502462394403905E-3</v>
      </c>
      <c r="O59" s="66">
        <f>'B. Normalized_Metabolomic_Data'!O59/'B. Normalized_Metabolomic_Data'!O$78</f>
        <v>8.0463014217248847E-3</v>
      </c>
      <c r="P59" s="66">
        <f>'B. Normalized_Metabolomic_Data'!P59/'B. Normalized_Metabolomic_Data'!P$78</f>
        <v>8.9475457042464245E-3</v>
      </c>
      <c r="R59" s="44" t="s">
        <v>108</v>
      </c>
      <c r="S59" s="55" t="s">
        <v>34</v>
      </c>
      <c r="T59" s="56" t="s">
        <v>158</v>
      </c>
      <c r="U59" s="56" t="s">
        <v>111</v>
      </c>
      <c r="V59" s="43"/>
      <c r="W59" s="43"/>
      <c r="Y59" s="43"/>
      <c r="Z59" s="43"/>
      <c r="AA59" s="55"/>
    </row>
    <row r="60" spans="1:27" x14ac:dyDescent="0.2">
      <c r="A60" s="55" t="s">
        <v>94</v>
      </c>
      <c r="B60" s="55" t="s">
        <v>29</v>
      </c>
      <c r="C60" s="56">
        <v>39.454000000000001</v>
      </c>
      <c r="D60" s="56">
        <v>361</v>
      </c>
      <c r="E60" s="56">
        <v>2</v>
      </c>
      <c r="F60" s="56"/>
      <c r="G60" s="66">
        <f>'B. Normalized_Metabolomic_Data'!G60/'B. Normalized_Metabolomic_Data'!G$78</f>
        <v>0.15070891602952854</v>
      </c>
      <c r="H60" s="66">
        <f>'B. Normalized_Metabolomic_Data'!H60/'B. Normalized_Metabolomic_Data'!H$78</f>
        <v>0.15382074065615542</v>
      </c>
      <c r="I60" s="66">
        <f>'B. Normalized_Metabolomic_Data'!I60/'B. Normalized_Metabolomic_Data'!I$78</f>
        <v>0.21075719088118611</v>
      </c>
      <c r="J60" s="66">
        <f>'B. Normalized_Metabolomic_Data'!J60/'B. Normalized_Metabolomic_Data'!J$78</f>
        <v>0.20906607317755138</v>
      </c>
      <c r="K60" s="67"/>
      <c r="L60" s="66">
        <f>'B. Normalized_Metabolomic_Data'!L60/'B. Normalized_Metabolomic_Data'!L$78</f>
        <v>0.20905586915674745</v>
      </c>
      <c r="M60" s="66">
        <f>'B. Normalized_Metabolomic_Data'!M60/'B. Normalized_Metabolomic_Data'!M$78</f>
        <v>0.19560516329248281</v>
      </c>
      <c r="N60" s="66">
        <f>'B. Normalized_Metabolomic_Data'!N60/'B. Normalized_Metabolomic_Data'!N$78</f>
        <v>0.19742756338176146</v>
      </c>
      <c r="O60" s="66">
        <f>'B. Normalized_Metabolomic_Data'!O60/'B. Normalized_Metabolomic_Data'!O$78</f>
        <v>0.2262684377333995</v>
      </c>
      <c r="P60" s="66">
        <f>'B. Normalized_Metabolomic_Data'!P60/'B. Normalized_Metabolomic_Data'!P$78</f>
        <v>0.22287993513071028</v>
      </c>
      <c r="R60" s="55" t="s">
        <v>94</v>
      </c>
      <c r="S60" s="55" t="s">
        <v>29</v>
      </c>
      <c r="T60" s="56">
        <v>39.343000000000004</v>
      </c>
      <c r="U60" s="56">
        <v>361</v>
      </c>
      <c r="V60" s="43"/>
      <c r="W60" s="43"/>
      <c r="Y60" s="43"/>
      <c r="Z60" s="43"/>
      <c r="AA60" s="55"/>
    </row>
    <row r="61" spans="1:27" x14ac:dyDescent="0.2">
      <c r="A61" s="44" t="s">
        <v>109</v>
      </c>
      <c r="B61" s="55" t="s">
        <v>35</v>
      </c>
      <c r="C61" s="56" t="s">
        <v>167</v>
      </c>
      <c r="D61" s="56" t="s">
        <v>102</v>
      </c>
      <c r="E61" s="56">
        <v>3</v>
      </c>
      <c r="F61" s="56"/>
      <c r="G61" s="66">
        <f>'B. Normalized_Metabolomic_Data'!G61/'B. Normalized_Metabolomic_Data'!G$78</f>
        <v>6.5002014266301407E-3</v>
      </c>
      <c r="H61" s="66">
        <f>'B. Normalized_Metabolomic_Data'!H61/'B. Normalized_Metabolomic_Data'!H$78</f>
        <v>4.9278686910761505E-3</v>
      </c>
      <c r="I61" s="66">
        <f>'B. Normalized_Metabolomic_Data'!I61/'B. Normalized_Metabolomic_Data'!I$78</f>
        <v>4.6532119245256166E-3</v>
      </c>
      <c r="J61" s="66">
        <f>'B. Normalized_Metabolomic_Data'!J61/'B. Normalized_Metabolomic_Data'!J$78</f>
        <v>4.4962551136832193E-3</v>
      </c>
      <c r="K61" s="70"/>
      <c r="L61" s="66">
        <f>'B. Normalized_Metabolomic_Data'!L61/'B. Normalized_Metabolomic_Data'!L$78</f>
        <v>3.0361202831757613E-3</v>
      </c>
      <c r="M61" s="66">
        <f>'B. Normalized_Metabolomic_Data'!M61/'B. Normalized_Metabolomic_Data'!M$78</f>
        <v>3.2990490768674248E-3</v>
      </c>
      <c r="N61" s="66">
        <f>'B. Normalized_Metabolomic_Data'!N61/'B. Normalized_Metabolomic_Data'!N$78</f>
        <v>2.6951761108765658E-3</v>
      </c>
      <c r="O61" s="66">
        <f>'B. Normalized_Metabolomic_Data'!O61/'B. Normalized_Metabolomic_Data'!O$78</f>
        <v>2.3632290762083236E-3</v>
      </c>
      <c r="P61" s="66">
        <f>'B. Normalized_Metabolomic_Data'!P61/'B. Normalized_Metabolomic_Data'!P$78</f>
        <v>2.6417280320472632E-3</v>
      </c>
      <c r="R61" s="44" t="s">
        <v>109</v>
      </c>
      <c r="S61" s="55" t="s">
        <v>35</v>
      </c>
      <c r="T61" s="56" t="s">
        <v>159</v>
      </c>
      <c r="U61" s="56" t="s">
        <v>102</v>
      </c>
      <c r="V61" s="43"/>
      <c r="W61" s="43"/>
      <c r="Y61" s="43"/>
      <c r="Z61" s="43"/>
      <c r="AA61" s="55"/>
    </row>
    <row r="62" spans="1:27" x14ac:dyDescent="0.2">
      <c r="A62" s="55" t="s">
        <v>26</v>
      </c>
      <c r="B62" s="55" t="s">
        <v>26</v>
      </c>
      <c r="C62" s="56">
        <v>29.477</v>
      </c>
      <c r="D62" s="56">
        <v>218</v>
      </c>
      <c r="E62" s="56">
        <v>3</v>
      </c>
      <c r="F62" s="56"/>
      <c r="G62" s="66">
        <f>'B. Normalized_Metabolomic_Data'!G62/'B. Normalized_Metabolomic_Data'!G$78</f>
        <v>1.5800124134654869E-2</v>
      </c>
      <c r="H62" s="66">
        <f>'B. Normalized_Metabolomic_Data'!H62/'B. Normalized_Metabolomic_Data'!H$78</f>
        <v>1.2330533936039095E-2</v>
      </c>
      <c r="I62" s="66">
        <f>'B. Normalized_Metabolomic_Data'!I62/'B. Normalized_Metabolomic_Data'!I$78</f>
        <v>1.4675678146317631E-2</v>
      </c>
      <c r="J62" s="66">
        <f>'B. Normalized_Metabolomic_Data'!J62/'B. Normalized_Metabolomic_Data'!J$78</f>
        <v>1.3607723694384184E-2</v>
      </c>
      <c r="K62" s="67"/>
      <c r="L62" s="66">
        <f>'B. Normalized_Metabolomic_Data'!L62/'B. Normalized_Metabolomic_Data'!L$78</f>
        <v>9.7524806466978992E-3</v>
      </c>
      <c r="M62" s="66">
        <f>'B. Normalized_Metabolomic_Data'!M62/'B. Normalized_Metabolomic_Data'!M$78</f>
        <v>1.0807163505521541E-2</v>
      </c>
      <c r="N62" s="66">
        <f>'B. Normalized_Metabolomic_Data'!N62/'B. Normalized_Metabolomic_Data'!N$78</f>
        <v>1.1323589135944431E-2</v>
      </c>
      <c r="O62" s="66">
        <f>'B. Normalized_Metabolomic_Data'!O62/'B. Normalized_Metabolomic_Data'!O$78</f>
        <v>6.2413264819334725E-3</v>
      </c>
      <c r="P62" s="66">
        <f>'B. Normalized_Metabolomic_Data'!P62/'B. Normalized_Metabolomic_Data'!P$78</f>
        <v>7.8015464862241403E-3</v>
      </c>
      <c r="R62" s="55" t="s">
        <v>26</v>
      </c>
      <c r="S62" s="55" t="s">
        <v>26</v>
      </c>
      <c r="T62" s="56">
        <v>29.248000000000001</v>
      </c>
      <c r="U62" s="56">
        <v>218</v>
      </c>
      <c r="V62" s="43"/>
      <c r="W62" s="43"/>
      <c r="Y62" s="43"/>
      <c r="Z62" s="43"/>
      <c r="AA62" s="55"/>
    </row>
    <row r="63" spans="1:27" x14ac:dyDescent="0.2">
      <c r="A63" s="55" t="s">
        <v>70</v>
      </c>
      <c r="B63" s="55" t="s">
        <v>70</v>
      </c>
      <c r="C63" s="56">
        <v>10.776999999999999</v>
      </c>
      <c r="D63" s="56">
        <v>220</v>
      </c>
      <c r="E63" s="56">
        <v>1</v>
      </c>
      <c r="F63" s="56"/>
      <c r="G63" s="66">
        <f>'B. Normalized_Metabolomic_Data'!G63/'B. Normalized_Metabolomic_Data'!G$78</f>
        <v>3.0773802139886395E-3</v>
      </c>
      <c r="H63" s="66">
        <f>'B. Normalized_Metabolomic_Data'!H63/'B. Normalized_Metabolomic_Data'!H$78</f>
        <v>4.5997055040915003E-3</v>
      </c>
      <c r="I63" s="66">
        <f>'B. Normalized_Metabolomic_Data'!I63/'B. Normalized_Metabolomic_Data'!I$78</f>
        <v>4.4211249734021031E-3</v>
      </c>
      <c r="J63" s="66">
        <f>'B. Normalized_Metabolomic_Data'!J63/'B. Normalized_Metabolomic_Data'!J$78</f>
        <v>3.6849644591748229E-3</v>
      </c>
      <c r="K63" s="67"/>
      <c r="L63" s="66">
        <f>'B. Normalized_Metabolomic_Data'!L63/'B. Normalized_Metabolomic_Data'!L$78</f>
        <v>4.4512652943585326E-3</v>
      </c>
      <c r="M63" s="66">
        <f>'B. Normalized_Metabolomic_Data'!M63/'B. Normalized_Metabolomic_Data'!M$78</f>
        <v>4.4855295902259023E-3</v>
      </c>
      <c r="N63" s="66">
        <f>'B. Normalized_Metabolomic_Data'!N63/'B. Normalized_Metabolomic_Data'!N$78</f>
        <v>6.2211640631428681E-3</v>
      </c>
      <c r="O63" s="66">
        <f>'B. Normalized_Metabolomic_Data'!O63/'B. Normalized_Metabolomic_Data'!O$78</f>
        <v>4.2210079041620852E-3</v>
      </c>
      <c r="P63" s="66">
        <f>'B. Normalized_Metabolomic_Data'!P63/'B. Normalized_Metabolomic_Data'!P$78</f>
        <v>5.1659286993705686E-3</v>
      </c>
      <c r="R63" s="55" t="s">
        <v>70</v>
      </c>
      <c r="S63" s="55" t="s">
        <v>70</v>
      </c>
      <c r="T63" s="56">
        <v>10.496</v>
      </c>
      <c r="U63" s="56">
        <v>220</v>
      </c>
      <c r="V63" s="43"/>
      <c r="W63" s="43"/>
      <c r="Y63" s="43"/>
      <c r="Z63" s="43"/>
      <c r="AA63" s="55"/>
    </row>
    <row r="64" spans="1:27" x14ac:dyDescent="0.2">
      <c r="A64" s="55" t="s">
        <v>116</v>
      </c>
      <c r="B64" s="55" t="s">
        <v>116</v>
      </c>
      <c r="C64" s="56">
        <v>27.611000000000001</v>
      </c>
      <c r="D64" s="56">
        <v>217</v>
      </c>
      <c r="E64" s="56">
        <v>2</v>
      </c>
      <c r="F64" s="56"/>
      <c r="G64" s="66">
        <f>'B. Normalized_Metabolomic_Data'!G64/'B. Normalized_Metabolomic_Data'!G$78</f>
        <v>8.2784713801095243E-4</v>
      </c>
      <c r="H64" s="66">
        <f>'B. Normalized_Metabolomic_Data'!H64/'B. Normalized_Metabolomic_Data'!H$78</f>
        <v>1.0929627506586362E-3</v>
      </c>
      <c r="I64" s="66">
        <f>'B. Normalized_Metabolomic_Data'!I64/'B. Normalized_Metabolomic_Data'!I$78</f>
        <v>6.9053119288572603E-4</v>
      </c>
      <c r="J64" s="66">
        <f>'B. Normalized_Metabolomic_Data'!J64/'B. Normalized_Metabolomic_Data'!J$78</f>
        <v>1.2182376568916295E-3</v>
      </c>
      <c r="K64" s="67"/>
      <c r="L64" s="66">
        <f>'B. Normalized_Metabolomic_Data'!L64/'B. Normalized_Metabolomic_Data'!L$78</f>
        <v>1.0312954039717647E-3</v>
      </c>
      <c r="M64" s="66">
        <f>'B. Normalized_Metabolomic_Data'!M64/'B. Normalized_Metabolomic_Data'!M$78</f>
        <v>1.0172981814176214E-3</v>
      </c>
      <c r="N64" s="66">
        <f>'B. Normalized_Metabolomic_Data'!N64/'B. Normalized_Metabolomic_Data'!N$78</f>
        <v>8.1266564874661823E-4</v>
      </c>
      <c r="O64" s="66">
        <f>'B. Normalized_Metabolomic_Data'!O64/'B. Normalized_Metabolomic_Data'!O$78</f>
        <v>7.9567654170890673E-4</v>
      </c>
      <c r="P64" s="66">
        <f>'B. Normalized_Metabolomic_Data'!P64/'B. Normalized_Metabolomic_Data'!P$78</f>
        <v>8.655974419857688E-4</v>
      </c>
      <c r="R64" s="55" t="s">
        <v>116</v>
      </c>
      <c r="S64" s="55" t="s">
        <v>116</v>
      </c>
      <c r="T64" s="56">
        <v>27.379000000000001</v>
      </c>
      <c r="U64" s="56">
        <v>217</v>
      </c>
      <c r="V64" s="43"/>
      <c r="W64" s="43"/>
      <c r="Y64" s="43"/>
      <c r="Z64" s="43"/>
      <c r="AA64" s="55"/>
    </row>
    <row r="65" spans="1:27" x14ac:dyDescent="0.2">
      <c r="A65" s="55" t="s">
        <v>142</v>
      </c>
      <c r="B65" s="55" t="s">
        <v>142</v>
      </c>
      <c r="C65" s="60">
        <v>32.640999999999998</v>
      </c>
      <c r="D65" s="60">
        <v>117</v>
      </c>
      <c r="E65" s="60">
        <v>1</v>
      </c>
      <c r="F65" s="60"/>
      <c r="G65" s="66">
        <f>'B. Normalized_Metabolomic_Data'!G65/'B. Normalized_Metabolomic_Data'!G$78</f>
        <v>1.9739491565647603E-3</v>
      </c>
      <c r="H65" s="66">
        <f>'B. Normalized_Metabolomic_Data'!H65/'B. Normalized_Metabolomic_Data'!H$78</f>
        <v>2.1366101126361306E-3</v>
      </c>
      <c r="I65" s="66">
        <f>'B. Normalized_Metabolomic_Data'!I65/'B. Normalized_Metabolomic_Data'!I$78</f>
        <v>1.5395152023567919E-3</v>
      </c>
      <c r="J65" s="66">
        <f>'B. Normalized_Metabolomic_Data'!J65/'B. Normalized_Metabolomic_Data'!J$78</f>
        <v>8.4570402222578205E-4</v>
      </c>
      <c r="K65" s="67"/>
      <c r="L65" s="66">
        <f>'B. Normalized_Metabolomic_Data'!L65/'B. Normalized_Metabolomic_Data'!L$78</f>
        <v>1.6128107212480425E-3</v>
      </c>
      <c r="M65" s="66">
        <f>'B. Normalized_Metabolomic_Data'!M65/'B. Normalized_Metabolomic_Data'!M$78</f>
        <v>2.1971373745045771E-3</v>
      </c>
      <c r="N65" s="66">
        <f>'B. Normalized_Metabolomic_Data'!N65/'B. Normalized_Metabolomic_Data'!N$78</f>
        <v>1.4597609197994881E-3</v>
      </c>
      <c r="O65" s="66">
        <f>'B. Normalized_Metabolomic_Data'!O65/'B. Normalized_Metabolomic_Data'!O$78</f>
        <v>9.6509474061618286E-4</v>
      </c>
      <c r="P65" s="66">
        <f>'B. Normalized_Metabolomic_Data'!P65/'B. Normalized_Metabolomic_Data'!P$78</f>
        <v>1.0859117904343004E-3</v>
      </c>
      <c r="R65" s="55" t="s">
        <v>142</v>
      </c>
      <c r="S65" s="55" t="s">
        <v>142</v>
      </c>
      <c r="T65" s="60">
        <v>32.401000000000003</v>
      </c>
      <c r="U65" s="60">
        <v>117</v>
      </c>
      <c r="V65" s="43"/>
      <c r="W65" s="43"/>
      <c r="Y65" s="43"/>
      <c r="Z65" s="43"/>
      <c r="AA65" s="55"/>
    </row>
    <row r="66" spans="1:27" x14ac:dyDescent="0.2">
      <c r="A66" s="55" t="s">
        <v>113</v>
      </c>
      <c r="B66" s="55" t="s">
        <v>113</v>
      </c>
      <c r="C66" s="60">
        <v>20.913</v>
      </c>
      <c r="D66" s="60">
        <v>263</v>
      </c>
      <c r="E66" s="60">
        <v>1</v>
      </c>
      <c r="F66" s="60"/>
      <c r="G66" s="66">
        <f>'B. Normalized_Metabolomic_Data'!G66/'B. Normalized_Metabolomic_Data'!G$78</f>
        <v>1.9112129137504592E-3</v>
      </c>
      <c r="H66" s="66">
        <f>'B. Normalized_Metabolomic_Data'!H66/'B. Normalized_Metabolomic_Data'!H$78</f>
        <v>2.7261679904397118E-3</v>
      </c>
      <c r="I66" s="66">
        <f>'B. Normalized_Metabolomic_Data'!I66/'B. Normalized_Metabolomic_Data'!I$78</f>
        <v>2.1536762545318103E-3</v>
      </c>
      <c r="J66" s="66">
        <f>'B. Normalized_Metabolomic_Data'!J66/'B. Normalized_Metabolomic_Data'!J$78</f>
        <v>7.0077704664168203E-4</v>
      </c>
      <c r="K66" s="67"/>
      <c r="L66" s="66">
        <f>'B. Normalized_Metabolomic_Data'!L66/'B. Normalized_Metabolomic_Data'!L$78</f>
        <v>1.5458400336976134E-3</v>
      </c>
      <c r="M66" s="66">
        <f>'B. Normalized_Metabolomic_Data'!M66/'B. Normalized_Metabolomic_Data'!M$78</f>
        <v>1.5246669696115721E-3</v>
      </c>
      <c r="N66" s="66">
        <f>'B. Normalized_Metabolomic_Data'!N66/'B. Normalized_Metabolomic_Data'!N$78</f>
        <v>1.2624136893898633E-3</v>
      </c>
      <c r="O66" s="66">
        <f>'B. Normalized_Metabolomic_Data'!O66/'B. Normalized_Metabolomic_Data'!O$78</f>
        <v>1.381613948463345E-3</v>
      </c>
      <c r="P66" s="66">
        <f>'B. Normalized_Metabolomic_Data'!P66/'B. Normalized_Metabolomic_Data'!P$78</f>
        <v>1.5137297566788039E-3</v>
      </c>
      <c r="R66" s="55" t="s">
        <v>113</v>
      </c>
      <c r="S66" s="55" t="s">
        <v>113</v>
      </c>
      <c r="T66" s="60">
        <v>20.655999999999999</v>
      </c>
      <c r="U66" s="60">
        <v>263</v>
      </c>
      <c r="V66" s="43"/>
      <c r="W66" s="43"/>
      <c r="Y66" s="43"/>
      <c r="Z66" s="43"/>
      <c r="AA66" s="55"/>
    </row>
    <row r="67" spans="1:27" x14ac:dyDescent="0.2">
      <c r="A67" s="55" t="s">
        <v>120</v>
      </c>
      <c r="B67" s="55" t="s">
        <v>120</v>
      </c>
      <c r="C67" s="56">
        <v>34.378</v>
      </c>
      <c r="D67" s="56">
        <v>357</v>
      </c>
      <c r="E67" s="56">
        <v>1</v>
      </c>
      <c r="F67" s="56"/>
      <c r="G67" s="66">
        <f>'B. Normalized_Metabolomic_Data'!G67/'B. Normalized_Metabolomic_Data'!G$78</f>
        <v>2.8299330482521048E-3</v>
      </c>
      <c r="H67" s="66">
        <f>'B. Normalized_Metabolomic_Data'!H67/'B. Normalized_Metabolomic_Data'!H$78</f>
        <v>2.3520086551417746E-3</v>
      </c>
      <c r="I67" s="66">
        <f>'B. Normalized_Metabolomic_Data'!I67/'B. Normalized_Metabolomic_Data'!I$78</f>
        <v>5.5838815000284793E-3</v>
      </c>
      <c r="J67" s="66">
        <f>'B. Normalized_Metabolomic_Data'!J67/'B. Normalized_Metabolomic_Data'!J$78</f>
        <v>5.2226211926981346E-3</v>
      </c>
      <c r="K67" s="67"/>
      <c r="L67" s="66">
        <f>'B. Normalized_Metabolomic_Data'!L67/'B. Normalized_Metabolomic_Data'!L$78</f>
        <v>2.6675013019771534E-3</v>
      </c>
      <c r="M67" s="66">
        <f>'B. Normalized_Metabolomic_Data'!M67/'B. Normalized_Metabolomic_Data'!M$78</f>
        <v>3.0620763984177944E-3</v>
      </c>
      <c r="N67" s="66">
        <f>'B. Normalized_Metabolomic_Data'!N67/'B. Normalized_Metabolomic_Data'!N$78</f>
        <v>3.6204964007310052E-3</v>
      </c>
      <c r="O67" s="66">
        <f>'B. Normalized_Metabolomic_Data'!O67/'B. Normalized_Metabolomic_Data'!O$78</f>
        <v>2.0788072876708106E-3</v>
      </c>
      <c r="P67" s="66">
        <f>'B. Normalized_Metabolomic_Data'!P67/'B. Normalized_Metabolomic_Data'!P$78</f>
        <v>2.4269586221653656E-3</v>
      </c>
      <c r="R67" s="55" t="s">
        <v>120</v>
      </c>
      <c r="S67" s="55" t="s">
        <v>120</v>
      </c>
      <c r="T67" s="56">
        <v>34.164000000000001</v>
      </c>
      <c r="U67" s="56">
        <v>357</v>
      </c>
      <c r="V67" s="43"/>
      <c r="W67" s="43"/>
      <c r="Y67" s="43"/>
      <c r="Z67" s="43"/>
      <c r="AA67" s="55"/>
    </row>
    <row r="68" spans="1:27" x14ac:dyDescent="0.2">
      <c r="A68" s="55" t="s">
        <v>114</v>
      </c>
      <c r="B68" s="55" t="s">
        <v>114</v>
      </c>
      <c r="C68" s="56">
        <v>22.282</v>
      </c>
      <c r="D68" s="56">
        <v>188</v>
      </c>
      <c r="E68" s="56">
        <v>1</v>
      </c>
      <c r="F68" s="56"/>
      <c r="G68" s="66">
        <f>'B. Normalized_Metabolomic_Data'!G68/'B. Normalized_Metabolomic_Data'!G$78</f>
        <v>4.3217422261942849E-4</v>
      </c>
      <c r="H68" s="66">
        <f>'B. Normalized_Metabolomic_Data'!H68/'B. Normalized_Metabolomic_Data'!H$78</f>
        <v>3.7175709769068157E-4</v>
      </c>
      <c r="I68" s="66">
        <f>'B. Normalized_Metabolomic_Data'!I68/'B. Normalized_Metabolomic_Data'!I$78</f>
        <v>5.4559500946743385E-4</v>
      </c>
      <c r="J68" s="66">
        <f>'B. Normalized_Metabolomic_Data'!J68/'B. Normalized_Metabolomic_Data'!J$78</f>
        <v>5.1683811646752403E-4</v>
      </c>
      <c r="K68" s="67"/>
      <c r="L68" s="66">
        <f>'B. Normalized_Metabolomic_Data'!L68/'B. Normalized_Metabolomic_Data'!L$78</f>
        <v>1.9737576221508905E-4</v>
      </c>
      <c r="M68" s="66">
        <f>'B. Normalized_Metabolomic_Data'!M68/'B. Normalized_Metabolomic_Data'!M$78</f>
        <v>1.5592933741653779E-4</v>
      </c>
      <c r="N68" s="66">
        <f>'B. Normalized_Metabolomic_Data'!N68/'B. Normalized_Metabolomic_Data'!N$78</f>
        <v>1.9473625924700322E-4</v>
      </c>
      <c r="O68" s="66">
        <f>'B. Normalized_Metabolomic_Data'!O68/'B. Normalized_Metabolomic_Data'!O$78</f>
        <v>7.6217314465015909E-5</v>
      </c>
      <c r="P68" s="66">
        <f>'B. Normalized_Metabolomic_Data'!P68/'B. Normalized_Metabolomic_Data'!P$78</f>
        <v>2.2112518570220009E-4</v>
      </c>
      <c r="R68" s="55" t="s">
        <v>114</v>
      </c>
      <c r="S68" s="55" t="s">
        <v>114</v>
      </c>
      <c r="T68" s="56">
        <v>22.032</v>
      </c>
      <c r="U68" s="56">
        <v>188</v>
      </c>
      <c r="V68" s="43"/>
      <c r="W68" s="43"/>
      <c r="Y68" s="43"/>
      <c r="Z68" s="43"/>
      <c r="AA68" s="55"/>
    </row>
    <row r="69" spans="1:27" x14ac:dyDescent="0.2">
      <c r="A69" s="55" t="s">
        <v>118</v>
      </c>
      <c r="B69" s="55" t="s">
        <v>118</v>
      </c>
      <c r="C69" s="56">
        <v>31.706</v>
      </c>
      <c r="D69" s="56">
        <v>327</v>
      </c>
      <c r="E69" s="56">
        <v>1</v>
      </c>
      <c r="F69" s="56"/>
      <c r="G69" s="66">
        <f>'B. Normalized_Metabolomic_Data'!G69/'B. Normalized_Metabolomic_Data'!G$78</f>
        <v>1.0298595737769267E-3</v>
      </c>
      <c r="H69" s="66">
        <f>'B. Normalized_Metabolomic_Data'!H69/'B. Normalized_Metabolomic_Data'!H$78</f>
        <v>1.1428912537752411E-3</v>
      </c>
      <c r="I69" s="66">
        <f>'B. Normalized_Metabolomic_Data'!I69/'B. Normalized_Metabolomic_Data'!I$78</f>
        <v>1.0745504207083179E-3</v>
      </c>
      <c r="J69" s="66">
        <f>'B. Normalized_Metabolomic_Data'!J69/'B. Normalized_Metabolomic_Data'!J$78</f>
        <v>6.1645116498619957E-4</v>
      </c>
      <c r="K69" s="67"/>
      <c r="L69" s="66">
        <f>'B. Normalized_Metabolomic_Data'!L69/'B. Normalized_Metabolomic_Data'!L$78</f>
        <v>1.1110851849786465E-3</v>
      </c>
      <c r="M69" s="66">
        <f>'B. Normalized_Metabolomic_Data'!M69/'B. Normalized_Metabolomic_Data'!M$78</f>
        <v>1.4845226337336331E-3</v>
      </c>
      <c r="N69" s="66">
        <f>'B. Normalized_Metabolomic_Data'!N69/'B. Normalized_Metabolomic_Data'!N$78</f>
        <v>1.0760273930173342E-3</v>
      </c>
      <c r="O69" s="66">
        <f>'B. Normalized_Metabolomic_Data'!O69/'B. Normalized_Metabolomic_Data'!O$78</f>
        <v>1.1032546296241247E-3</v>
      </c>
      <c r="P69" s="66">
        <f>'B. Normalized_Metabolomic_Data'!P69/'B. Normalized_Metabolomic_Data'!P$78</f>
        <v>1.2425001561165252E-3</v>
      </c>
      <c r="R69" s="55" t="s">
        <v>118</v>
      </c>
      <c r="S69" s="55" t="s">
        <v>118</v>
      </c>
      <c r="T69" s="56">
        <v>31.466000000000001</v>
      </c>
      <c r="U69" s="56">
        <v>327</v>
      </c>
      <c r="V69" s="43"/>
      <c r="W69" s="43"/>
      <c r="Y69" s="43"/>
      <c r="Z69" s="43"/>
      <c r="AA69" s="55"/>
    </row>
    <row r="70" spans="1:27" x14ac:dyDescent="0.2">
      <c r="A70" s="55" t="s">
        <v>115</v>
      </c>
      <c r="B70" s="55" t="s">
        <v>115</v>
      </c>
      <c r="C70" s="56">
        <v>25.72</v>
      </c>
      <c r="D70" s="56">
        <v>217</v>
      </c>
      <c r="E70" s="56">
        <v>1</v>
      </c>
      <c r="F70" s="56"/>
      <c r="G70" s="66">
        <f>'B. Normalized_Metabolomic_Data'!G70/'B. Normalized_Metabolomic_Data'!G$78</f>
        <v>1.5878048661593588E-3</v>
      </c>
      <c r="H70" s="66">
        <f>'B. Normalized_Metabolomic_Data'!H70/'B. Normalized_Metabolomic_Data'!H$78</f>
        <v>2.2261073147163603E-3</v>
      </c>
      <c r="I70" s="66">
        <f>'B. Normalized_Metabolomic_Data'!I70/'B. Normalized_Metabolomic_Data'!I$78</f>
        <v>1.2332344012403519E-3</v>
      </c>
      <c r="J70" s="66">
        <f>'B. Normalized_Metabolomic_Data'!J70/'B. Normalized_Metabolomic_Data'!J$78</f>
        <v>1.6029636665539379E-3</v>
      </c>
      <c r="K70" s="67"/>
      <c r="L70" s="66">
        <f>'B. Normalized_Metabolomic_Data'!L70/'B. Normalized_Metabolomic_Data'!L$78</f>
        <v>9.1913808105095057E-4</v>
      </c>
      <c r="M70" s="66">
        <f>'B. Normalized_Metabolomic_Data'!M70/'B. Normalized_Metabolomic_Data'!M$78</f>
        <v>1.6817818234785677E-3</v>
      </c>
      <c r="N70" s="66">
        <f>'B. Normalized_Metabolomic_Data'!N70/'B. Normalized_Metabolomic_Data'!N$78</f>
        <v>1.6397650655821216E-3</v>
      </c>
      <c r="O70" s="66">
        <f>'B. Normalized_Metabolomic_Data'!O70/'B. Normalized_Metabolomic_Data'!O$78</f>
        <v>1.0047177199972493E-3</v>
      </c>
      <c r="P70" s="66">
        <f>'B. Normalized_Metabolomic_Data'!P70/'B. Normalized_Metabolomic_Data'!P$78</f>
        <v>1.1839277605311621E-3</v>
      </c>
      <c r="R70" s="55" t="s">
        <v>115</v>
      </c>
      <c r="S70" s="55" t="s">
        <v>115</v>
      </c>
      <c r="T70" s="56">
        <v>25.529</v>
      </c>
      <c r="U70" s="56">
        <v>217</v>
      </c>
      <c r="V70" s="43"/>
      <c r="W70" s="43"/>
      <c r="Y70" s="43"/>
      <c r="Z70" s="43"/>
      <c r="AA70" s="55"/>
    </row>
    <row r="71" spans="1:27" x14ac:dyDescent="0.2">
      <c r="A71" s="55" t="s">
        <v>119</v>
      </c>
      <c r="B71" s="55" t="s">
        <v>119</v>
      </c>
      <c r="C71" s="60">
        <v>34.244</v>
      </c>
      <c r="D71" s="60">
        <v>339</v>
      </c>
      <c r="E71" s="60">
        <v>1</v>
      </c>
      <c r="F71" s="60"/>
      <c r="G71" s="66">
        <f>'B. Normalized_Metabolomic_Data'!G71/'B. Normalized_Metabolomic_Data'!G$78</f>
        <v>2.0846488669328755E-3</v>
      </c>
      <c r="H71" s="66">
        <f>'B. Normalized_Metabolomic_Data'!H71/'B. Normalized_Metabolomic_Data'!H$78</f>
        <v>2.232940365405446E-3</v>
      </c>
      <c r="I71" s="66">
        <f>'B. Normalized_Metabolomic_Data'!I71/'B. Normalized_Metabolomic_Data'!I$78</f>
        <v>2.4260450311618699E-3</v>
      </c>
      <c r="J71" s="66">
        <f>'B. Normalized_Metabolomic_Data'!J71/'B. Normalized_Metabolomic_Data'!J$78</f>
        <v>1.4134929056011357E-3</v>
      </c>
      <c r="K71" s="67"/>
      <c r="L71" s="66">
        <f>'B. Normalized_Metabolomic_Data'!L71/'B. Normalized_Metabolomic_Data'!L$78</f>
        <v>2.7623606095359236E-3</v>
      </c>
      <c r="M71" s="66">
        <f>'B. Normalized_Metabolomic_Data'!M71/'B. Normalized_Metabolomic_Data'!M$78</f>
        <v>3.6423589912882135E-3</v>
      </c>
      <c r="N71" s="66">
        <f>'B. Normalized_Metabolomic_Data'!N71/'B. Normalized_Metabolomic_Data'!N$78</f>
        <v>2.8751229020239893E-3</v>
      </c>
      <c r="O71" s="66">
        <f>'B. Normalized_Metabolomic_Data'!O71/'B. Normalized_Metabolomic_Data'!O$78</f>
        <v>2.9239587074814388E-3</v>
      </c>
      <c r="P71" s="66">
        <f>'B. Normalized_Metabolomic_Data'!P71/'B. Normalized_Metabolomic_Data'!P$78</f>
        <v>3.1302120780582992E-3</v>
      </c>
      <c r="R71" s="55" t="s">
        <v>119</v>
      </c>
      <c r="S71" s="55" t="s">
        <v>119</v>
      </c>
      <c r="T71" s="60">
        <v>34.021000000000001</v>
      </c>
      <c r="U71" s="60">
        <v>339</v>
      </c>
      <c r="V71" s="43"/>
      <c r="W71" s="43"/>
      <c r="Y71" s="43"/>
      <c r="Z71" s="43"/>
      <c r="AA71" s="55"/>
    </row>
    <row r="72" spans="1:27" x14ac:dyDescent="0.2">
      <c r="A72" s="55" t="s">
        <v>117</v>
      </c>
      <c r="B72" s="55" t="s">
        <v>117</v>
      </c>
      <c r="C72" s="56">
        <v>29.356999999999999</v>
      </c>
      <c r="D72" s="56">
        <v>204</v>
      </c>
      <c r="E72" s="56">
        <v>1</v>
      </c>
      <c r="F72" s="56"/>
      <c r="G72" s="66">
        <f>'B. Normalized_Metabolomic_Data'!G72/'B. Normalized_Metabolomic_Data'!G$78</f>
        <v>3.3879853553467283E-4</v>
      </c>
      <c r="H72" s="66">
        <f>'B. Normalized_Metabolomic_Data'!H72/'B. Normalized_Metabolomic_Data'!H$78</f>
        <v>3.1775197027816778E-4</v>
      </c>
      <c r="I72" s="66">
        <f>'B. Normalized_Metabolomic_Data'!I72/'B. Normalized_Metabolomic_Data'!I$78</f>
        <v>2.9940254646469738E-4</v>
      </c>
      <c r="J72" s="66">
        <f>'B. Normalized_Metabolomic_Data'!J72/'B. Normalized_Metabolomic_Data'!J$78</f>
        <v>2.4999735913062607E-4</v>
      </c>
      <c r="K72" s="67"/>
      <c r="L72" s="66">
        <f>'B. Normalized_Metabolomic_Data'!L72/'B. Normalized_Metabolomic_Data'!L$78</f>
        <v>1.9620341841721447E-4</v>
      </c>
      <c r="M72" s="66">
        <f>'B. Normalized_Metabolomic_Data'!M72/'B. Normalized_Metabolomic_Data'!M$78</f>
        <v>2.1635179823235496E-4</v>
      </c>
      <c r="N72" s="66">
        <f>'B. Normalized_Metabolomic_Data'!N72/'B. Normalized_Metabolomic_Data'!N$78</f>
        <v>2.5663707518312881E-4</v>
      </c>
      <c r="O72" s="66">
        <f>'B. Normalized_Metabolomic_Data'!O72/'B. Normalized_Metabolomic_Data'!O$78</f>
        <v>1.4573424063507031E-4</v>
      </c>
      <c r="P72" s="66">
        <f>'B. Normalized_Metabolomic_Data'!P72/'B. Normalized_Metabolomic_Data'!P$78</f>
        <v>1.6287146339719736E-4</v>
      </c>
      <c r="R72" s="55" t="s">
        <v>117</v>
      </c>
      <c r="S72" s="55" t="s">
        <v>117</v>
      </c>
      <c r="T72" s="56">
        <v>29.158999999999999</v>
      </c>
      <c r="U72" s="56">
        <v>204</v>
      </c>
      <c r="V72" s="43"/>
      <c r="W72" s="43"/>
      <c r="Y72" s="43"/>
      <c r="Z72" s="43"/>
      <c r="AA72" s="55"/>
    </row>
    <row r="73" spans="1:27" x14ac:dyDescent="0.2">
      <c r="A73" s="55" t="s">
        <v>122</v>
      </c>
      <c r="B73" s="55" t="s">
        <v>122</v>
      </c>
      <c r="C73" s="56">
        <v>39.398000000000003</v>
      </c>
      <c r="D73" s="56">
        <v>371</v>
      </c>
      <c r="E73" s="56">
        <v>1</v>
      </c>
      <c r="F73" s="56"/>
      <c r="G73" s="66">
        <f>'B. Normalized_Metabolomic_Data'!G73/'B. Normalized_Metabolomic_Data'!G$78</f>
        <v>7.4641415061171029E-2</v>
      </c>
      <c r="H73" s="66">
        <f>'B. Normalized_Metabolomic_Data'!H73/'B. Normalized_Metabolomic_Data'!H$78</f>
        <v>7.7744152770252192E-2</v>
      </c>
      <c r="I73" s="66">
        <f>'B. Normalized_Metabolomic_Data'!I73/'B. Normalized_Metabolomic_Data'!I$78</f>
        <v>6.1546927973896076E-2</v>
      </c>
      <c r="J73" s="66">
        <f>'B. Normalized_Metabolomic_Data'!J73/'B. Normalized_Metabolomic_Data'!J$78</f>
        <v>6.7475306133467847E-2</v>
      </c>
      <c r="K73" s="67"/>
      <c r="L73" s="66">
        <f>'B. Normalized_Metabolomic_Data'!L73/'B. Normalized_Metabolomic_Data'!L$78</f>
        <v>0.13513631022442352</v>
      </c>
      <c r="M73" s="66">
        <f>'B. Normalized_Metabolomic_Data'!M73/'B. Normalized_Metabolomic_Data'!M$78</f>
        <v>0.1244672499527161</v>
      </c>
      <c r="N73" s="66">
        <f>'B. Normalized_Metabolomic_Data'!N73/'B. Normalized_Metabolomic_Data'!N$78</f>
        <v>0.12273936526139571</v>
      </c>
      <c r="O73" s="66">
        <f>'B. Normalized_Metabolomic_Data'!O73/'B. Normalized_Metabolomic_Data'!O$78</f>
        <v>0.20216736170353589</v>
      </c>
      <c r="P73" s="66">
        <f>'B. Normalized_Metabolomic_Data'!P73/'B. Normalized_Metabolomic_Data'!P$78</f>
        <v>0.16263104037032844</v>
      </c>
      <c r="R73" s="55" t="s">
        <v>122</v>
      </c>
      <c r="S73" s="55" t="s">
        <v>122</v>
      </c>
      <c r="T73" s="56">
        <v>39.210999999999999</v>
      </c>
      <c r="U73" s="56">
        <v>371</v>
      </c>
      <c r="V73" s="43"/>
      <c r="W73" s="43"/>
      <c r="Y73" s="43"/>
      <c r="Z73" s="43"/>
      <c r="AA73" s="55"/>
    </row>
    <row r="74" spans="1:27" x14ac:dyDescent="0.2">
      <c r="A74" s="55" t="s">
        <v>121</v>
      </c>
      <c r="B74" s="55" t="s">
        <v>121</v>
      </c>
      <c r="C74" s="56">
        <v>34.756</v>
      </c>
      <c r="D74" s="56">
        <v>387</v>
      </c>
      <c r="E74" s="56">
        <v>1</v>
      </c>
      <c r="F74" s="56"/>
      <c r="G74" s="66">
        <f>'B. Normalized_Metabolomic_Data'!G74/'B. Normalized_Metabolomic_Data'!G$78</f>
        <v>1.1660295478542258E-3</v>
      </c>
      <c r="H74" s="66">
        <f>'B. Normalized_Metabolomic_Data'!H74/'B. Normalized_Metabolomic_Data'!H$78</f>
        <v>4.8844337911734892E-4</v>
      </c>
      <c r="I74" s="66">
        <f>'B. Normalized_Metabolomic_Data'!I74/'B. Normalized_Metabolomic_Data'!I$78</f>
        <v>1.5024685815904874E-3</v>
      </c>
      <c r="J74" s="66">
        <f>'B. Normalized_Metabolomic_Data'!J74/'B. Normalized_Metabolomic_Data'!J$78</f>
        <v>1.2552545767859518E-3</v>
      </c>
      <c r="K74" s="67"/>
      <c r="L74" s="66">
        <f>'B. Normalized_Metabolomic_Data'!L74/'B. Normalized_Metabolomic_Data'!L$78</f>
        <v>1.7514232943915795E-3</v>
      </c>
      <c r="M74" s="66">
        <f>'B. Normalized_Metabolomic_Data'!M74/'B. Normalized_Metabolomic_Data'!M$78</f>
        <v>1.7342066532529605E-3</v>
      </c>
      <c r="N74" s="66">
        <f>'B. Normalized_Metabolomic_Data'!N74/'B. Normalized_Metabolomic_Data'!N$78</f>
        <v>1.6752371637507645E-3</v>
      </c>
      <c r="O74" s="66">
        <f>'B. Normalized_Metabolomic_Data'!O74/'B. Normalized_Metabolomic_Data'!O$78</f>
        <v>1.1113963328347651E-3</v>
      </c>
      <c r="P74" s="66">
        <f>'B. Normalized_Metabolomic_Data'!P74/'B. Normalized_Metabolomic_Data'!P$78</f>
        <v>1.3461235362872061E-3</v>
      </c>
      <c r="R74" s="55" t="s">
        <v>121</v>
      </c>
      <c r="S74" s="55" t="s">
        <v>121</v>
      </c>
      <c r="T74" s="56">
        <v>34.579000000000001</v>
      </c>
      <c r="U74" s="56">
        <v>387</v>
      </c>
      <c r="V74" s="43"/>
      <c r="W74" s="43"/>
      <c r="Y74" s="43"/>
      <c r="Z74" s="43"/>
      <c r="AA74" s="55"/>
    </row>
    <row r="75" spans="1:27" x14ac:dyDescent="0.2">
      <c r="A75" s="55" t="s">
        <v>47</v>
      </c>
      <c r="B75" s="55" t="s">
        <v>11</v>
      </c>
      <c r="C75" s="56">
        <v>14.881</v>
      </c>
      <c r="D75" s="56">
        <v>189</v>
      </c>
      <c r="E75" s="56">
        <v>1</v>
      </c>
      <c r="F75" s="56"/>
      <c r="G75" s="66">
        <f>'B. Normalized_Metabolomic_Data'!G75/'B. Normalized_Metabolomic_Data'!G$78</f>
        <v>1.0618718197938673E-2</v>
      </c>
      <c r="H75" s="66">
        <f>'B. Normalized_Metabolomic_Data'!H75/'B. Normalized_Metabolomic_Data'!H$78</f>
        <v>1.1303937660059906E-2</v>
      </c>
      <c r="I75" s="66">
        <f>'B. Normalized_Metabolomic_Data'!I75/'B. Normalized_Metabolomic_Data'!I$78</f>
        <v>9.1654435777511374E-3</v>
      </c>
      <c r="J75" s="66">
        <f>'B. Normalized_Metabolomic_Data'!J75/'B. Normalized_Metabolomic_Data'!J$78</f>
        <v>9.4158985232576636E-3</v>
      </c>
      <c r="K75" s="67"/>
      <c r="L75" s="66">
        <f>'B. Normalized_Metabolomic_Data'!L75/'B. Normalized_Metabolomic_Data'!L$78</f>
        <v>1.176175181768525E-2</v>
      </c>
      <c r="M75" s="66">
        <f>'B. Normalized_Metabolomic_Data'!M75/'B. Normalized_Metabolomic_Data'!M$78</f>
        <v>1.1539079623946192E-2</v>
      </c>
      <c r="N75" s="66">
        <f>'B. Normalized_Metabolomic_Data'!N75/'B. Normalized_Metabolomic_Data'!N$78</f>
        <v>1.1029882443789413E-2</v>
      </c>
      <c r="O75" s="66">
        <f>'B. Normalized_Metabolomic_Data'!O75/'B. Normalized_Metabolomic_Data'!O$78</f>
        <v>6.3318223017501318E-3</v>
      </c>
      <c r="P75" s="66">
        <f>'B. Normalized_Metabolomic_Data'!P75/'B. Normalized_Metabolomic_Data'!P$78</f>
        <v>7.745366109783703E-3</v>
      </c>
      <c r="R75" s="55" t="s">
        <v>47</v>
      </c>
      <c r="S75" s="55" t="s">
        <v>11</v>
      </c>
      <c r="T75" s="56">
        <v>14.612</v>
      </c>
      <c r="U75" s="56">
        <v>189</v>
      </c>
      <c r="V75" s="43"/>
      <c r="W75" s="43"/>
      <c r="Y75" s="43"/>
      <c r="Z75" s="43"/>
      <c r="AA75" s="55"/>
    </row>
    <row r="76" spans="1:27" x14ac:dyDescent="0.2">
      <c r="A76" s="44" t="s">
        <v>168</v>
      </c>
      <c r="B76" s="55" t="s">
        <v>33</v>
      </c>
      <c r="C76" s="56" t="s">
        <v>169</v>
      </c>
      <c r="D76" s="56" t="s">
        <v>170</v>
      </c>
      <c r="E76" s="56">
        <v>3</v>
      </c>
      <c r="F76" s="56"/>
      <c r="G76" s="66">
        <f>'B. Normalized_Metabolomic_Data'!G76/'B. Normalized_Metabolomic_Data'!G$78</f>
        <v>1.6012604530273169E-2</v>
      </c>
      <c r="H76" s="66">
        <f>'B. Normalized_Metabolomic_Data'!H76/'B. Normalized_Metabolomic_Data'!H$78</f>
        <v>1.3689269900749552E-2</v>
      </c>
      <c r="I76" s="66">
        <f>'B. Normalized_Metabolomic_Data'!I76/'B. Normalized_Metabolomic_Data'!I$78</f>
        <v>1.1816458431218009E-2</v>
      </c>
      <c r="J76" s="66">
        <f>'B. Normalized_Metabolomic_Data'!J76/'B. Normalized_Metabolomic_Data'!J$78</f>
        <v>1.4592191249804626E-2</v>
      </c>
      <c r="K76" s="70"/>
      <c r="L76" s="66">
        <f>'B. Normalized_Metabolomic_Data'!L76/'B. Normalized_Metabolomic_Data'!L$78</f>
        <v>1.1439495298595902E-2</v>
      </c>
      <c r="M76" s="66">
        <f>'B. Normalized_Metabolomic_Data'!M76/'B. Normalized_Metabolomic_Data'!M$78</f>
        <v>1.1444271368727228E-2</v>
      </c>
      <c r="N76" s="66">
        <f>'B. Normalized_Metabolomic_Data'!N76/'B. Normalized_Metabolomic_Data'!N$78</f>
        <v>1.1796357382508837E-2</v>
      </c>
      <c r="O76" s="66">
        <f>'B. Normalized_Metabolomic_Data'!O76/'B. Normalized_Metabolomic_Data'!O$78</f>
        <v>6.9641887721461097E-3</v>
      </c>
      <c r="P76" s="66">
        <f>'B. Normalized_Metabolomic_Data'!P76/'B. Normalized_Metabolomic_Data'!P$78</f>
        <v>8.0185058480451311E-3</v>
      </c>
      <c r="R76" s="44" t="s">
        <v>150</v>
      </c>
      <c r="S76" s="55" t="s">
        <v>33</v>
      </c>
      <c r="T76" s="56" t="s">
        <v>151</v>
      </c>
      <c r="U76" s="56" t="s">
        <v>152</v>
      </c>
      <c r="V76" s="43"/>
      <c r="W76" s="43"/>
      <c r="Y76" s="43"/>
      <c r="Z76" s="43"/>
      <c r="AA76" s="55"/>
    </row>
    <row r="77" spans="1:27" x14ac:dyDescent="0.2">
      <c r="A77" s="55" t="s">
        <v>88</v>
      </c>
      <c r="B77" s="55" t="s">
        <v>88</v>
      </c>
      <c r="C77" s="56">
        <v>30.582999999999998</v>
      </c>
      <c r="D77" s="56">
        <v>291</v>
      </c>
      <c r="E77" s="56">
        <v>1</v>
      </c>
      <c r="F77" s="56"/>
      <c r="G77" s="66">
        <f>'B. Normalized_Metabolomic_Data'!G77/'B. Normalized_Metabolomic_Data'!G$78</f>
        <v>2.4056140369078821E-4</v>
      </c>
      <c r="H77" s="66">
        <f>'B. Normalized_Metabolomic_Data'!H77/'B. Normalized_Metabolomic_Data'!H$78</f>
        <v>1.9724305911983972E-4</v>
      </c>
      <c r="I77" s="66">
        <f>'B. Normalized_Metabolomic_Data'!I77/'B. Normalized_Metabolomic_Data'!I$78</f>
        <v>2.7749173118072137E-4</v>
      </c>
      <c r="J77" s="66">
        <f>'B. Normalized_Metabolomic_Data'!J77/'B. Normalized_Metabolomic_Data'!J$78</f>
        <v>3.2155244746519517E-4</v>
      </c>
      <c r="K77" s="67"/>
      <c r="L77" s="66">
        <f>'B. Normalized_Metabolomic_Data'!L77/'B. Normalized_Metabolomic_Data'!L$78</f>
        <v>3.6332675559207732E-4</v>
      </c>
      <c r="M77" s="66">
        <f>'B. Normalized_Metabolomic_Data'!M77/'B. Normalized_Metabolomic_Data'!M$78</f>
        <v>3.4462084361375461E-4</v>
      </c>
      <c r="N77" s="66">
        <f>'B. Normalized_Metabolomic_Data'!N77/'B. Normalized_Metabolomic_Data'!N$78</f>
        <v>3.0576290615327926E-4</v>
      </c>
      <c r="O77" s="66">
        <f>'B. Normalized_Metabolomic_Data'!O77/'B. Normalized_Metabolomic_Data'!O$78</f>
        <v>3.0028158480741929E-4</v>
      </c>
      <c r="P77" s="66">
        <f>'B. Normalized_Metabolomic_Data'!P77/'B. Normalized_Metabolomic_Data'!P$78</f>
        <v>3.1009819148851631E-4</v>
      </c>
      <c r="R77" s="55" t="s">
        <v>88</v>
      </c>
      <c r="S77" s="55" t="s">
        <v>88</v>
      </c>
      <c r="T77" s="56">
        <v>30.335000000000001</v>
      </c>
      <c r="U77" s="56">
        <v>291</v>
      </c>
      <c r="V77" s="43"/>
      <c r="W77" s="43"/>
      <c r="Y77" s="43"/>
      <c r="Z77" s="43"/>
      <c r="AA77" s="55"/>
    </row>
    <row r="78" spans="1:27" x14ac:dyDescent="0.2">
      <c r="B78" s="40"/>
      <c r="C78" s="40"/>
      <c r="D78" s="40"/>
      <c r="E78" s="40"/>
      <c r="F78" s="40"/>
      <c r="G78" s="40"/>
      <c r="H78" s="40"/>
      <c r="I78" s="40"/>
      <c r="J78" s="40"/>
      <c r="K78" s="40"/>
      <c r="S78" s="40"/>
      <c r="T78" s="40"/>
      <c r="U78" s="40"/>
    </row>
    <row r="79" spans="1:27" x14ac:dyDescent="0.2">
      <c r="B79" s="40"/>
      <c r="C79" s="40"/>
      <c r="D79" s="40"/>
      <c r="F79" s="40"/>
      <c r="G79" s="40"/>
      <c r="H79" s="40"/>
      <c r="I79" s="40"/>
      <c r="J79" s="40"/>
      <c r="K79" s="40"/>
      <c r="L79" s="65"/>
      <c r="M79" s="65"/>
      <c r="N79" s="40"/>
      <c r="O79" s="40"/>
      <c r="P79" s="40"/>
      <c r="S79" s="40"/>
      <c r="T79" s="40"/>
      <c r="U79" s="40"/>
    </row>
    <row r="80" spans="1:27" x14ac:dyDescent="0.2">
      <c r="A80" s="38" t="s">
        <v>74</v>
      </c>
      <c r="B80" s="40"/>
      <c r="C80" s="40"/>
      <c r="D80" s="40"/>
      <c r="F80" s="40"/>
      <c r="G80" s="40"/>
      <c r="H80" s="40"/>
      <c r="I80" s="40"/>
      <c r="J80" s="40"/>
      <c r="K80" s="40"/>
      <c r="L80" s="65"/>
      <c r="M80" s="65"/>
      <c r="N80" s="40"/>
      <c r="O80" s="40"/>
      <c r="P80" s="40"/>
      <c r="S80" s="40"/>
      <c r="T80" s="40"/>
      <c r="U80" s="40"/>
    </row>
    <row r="81" spans="1:21" x14ac:dyDescent="0.2">
      <c r="A81" s="40" t="s">
        <v>75</v>
      </c>
      <c r="B81" s="40"/>
      <c r="C81" s="40"/>
      <c r="D81" s="40"/>
      <c r="F81" s="40"/>
      <c r="G81" s="40"/>
      <c r="H81" s="40"/>
      <c r="I81" s="40"/>
      <c r="J81" s="40"/>
      <c r="K81" s="40"/>
      <c r="L81" s="65"/>
      <c r="M81" s="65"/>
      <c r="N81" s="40"/>
      <c r="O81" s="40"/>
      <c r="P81" s="40"/>
      <c r="S81" s="40"/>
      <c r="T81" s="40"/>
      <c r="U81" s="40"/>
    </row>
    <row r="82" spans="1:21" x14ac:dyDescent="0.2">
      <c r="A82" s="41" t="s">
        <v>78</v>
      </c>
      <c r="B82" s="40"/>
      <c r="C82" s="40"/>
      <c r="D82" s="40"/>
      <c r="F82" s="40"/>
      <c r="G82" s="40"/>
      <c r="H82" s="40"/>
      <c r="I82" s="40"/>
      <c r="J82" s="40"/>
      <c r="K82" s="40"/>
      <c r="L82" s="65"/>
      <c r="M82" s="65"/>
      <c r="N82" s="40"/>
      <c r="O82" s="40"/>
      <c r="P82" s="40"/>
      <c r="S82" s="40"/>
      <c r="T82" s="40"/>
      <c r="U82" s="40"/>
    </row>
    <row r="83" spans="1:21" x14ac:dyDescent="0.2">
      <c r="A83" s="40" t="s">
        <v>76</v>
      </c>
      <c r="L83" s="65"/>
      <c r="M83" s="65"/>
      <c r="N83" s="40"/>
      <c r="O83" s="40"/>
      <c r="P83" s="40"/>
    </row>
    <row r="84" spans="1:21" x14ac:dyDescent="0.2">
      <c r="A84" s="40" t="s">
        <v>77</v>
      </c>
    </row>
    <row r="85" spans="1:21" x14ac:dyDescent="0.2">
      <c r="A85" s="40" t="s">
        <v>132</v>
      </c>
    </row>
  </sheetData>
  <mergeCells count="4">
    <mergeCell ref="G2:J2"/>
    <mergeCell ref="L2:P2"/>
    <mergeCell ref="G3:H3"/>
    <mergeCell ref="M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 Raw_Peak Areas</vt:lpstr>
      <vt:lpstr>B. Normalized_Metabolomic_Data</vt:lpstr>
      <vt:lpstr>C.%Fraction_over_total_RPA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Klapa</dc:creator>
  <cp:lastModifiedBy>Nektarios Tavernarakis</cp:lastModifiedBy>
  <cp:lastPrinted>2019-06-09T09:00:25Z</cp:lastPrinted>
  <dcterms:created xsi:type="dcterms:W3CDTF">2019-06-09T08:54:26Z</dcterms:created>
  <dcterms:modified xsi:type="dcterms:W3CDTF">2022-01-12T20:47:38Z</dcterms:modified>
</cp:coreProperties>
</file>